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UBU\Desktop\"/>
    </mc:Choice>
  </mc:AlternateContent>
  <xr:revisionPtr revIDLastSave="0" documentId="13_ncr:1_{FB7207F9-9BBA-4A93-9F40-38FADA1229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x+NDPktSzozAg8nhGDtp+eaza+mVB12XBgWAg755UfY="/>
    </ext>
  </extLst>
</workbook>
</file>

<file path=xl/calcChain.xml><?xml version="1.0" encoding="utf-8"?>
<calcChain xmlns="http://schemas.openxmlformats.org/spreadsheetml/2006/main">
  <c r="K51" i="1" l="1"/>
  <c r="E50" i="1"/>
  <c r="K31" i="1"/>
  <c r="J31" i="1"/>
  <c r="I31" i="1"/>
  <c r="E31" i="1"/>
  <c r="D31" i="1"/>
  <c r="C31" i="1"/>
  <c r="K21" i="1"/>
  <c r="J21" i="1"/>
  <c r="I21" i="1"/>
  <c r="E21" i="1"/>
  <c r="D21" i="1"/>
  <c r="C21" i="1"/>
  <c r="K11" i="1"/>
  <c r="J11" i="1"/>
  <c r="I11" i="1"/>
  <c r="E11" i="1"/>
  <c r="D11" i="1"/>
  <c r="B84" i="1" s="1"/>
  <c r="C11" i="1"/>
  <c r="B83" i="1" s="1"/>
  <c r="B85" i="1" l="1"/>
</calcChain>
</file>

<file path=xl/sharedStrings.xml><?xml version="1.0" encoding="utf-8"?>
<sst xmlns="http://schemas.openxmlformats.org/spreadsheetml/2006/main" count="268" uniqueCount="213">
  <si>
    <t>TEKNOLOJİ FAKÜLTESİ
BİLGİSAYAR MÜHENDİSLİĞİ BÖLÜMÜ
VIII YARIYILLIK DERS PLANI (2025-2026)</t>
  </si>
  <si>
    <t>BİRİNCİ YIL</t>
  </si>
  <si>
    <t>I. YARIYIL</t>
  </si>
  <si>
    <t>II. YARIYIL</t>
  </si>
  <si>
    <t>KODU</t>
  </si>
  <si>
    <t>DERSİN ADI</t>
  </si>
  <si>
    <t>T</t>
  </si>
  <si>
    <t>U</t>
  </si>
  <si>
    <t>AKTS</t>
  </si>
  <si>
    <t>TUR 101</t>
  </si>
  <si>
    <t>TÜRK DİLİ</t>
  </si>
  <si>
    <t>BIL 104</t>
  </si>
  <si>
    <t>SAYISAL DEVRELER</t>
  </si>
  <si>
    <t>MAT 111</t>
  </si>
  <si>
    <t>MATEMATİK I</t>
  </si>
  <si>
    <t>MAT 112</t>
  </si>
  <si>
    <t>MATEMATİK II</t>
  </si>
  <si>
    <t>FIZ 111</t>
  </si>
  <si>
    <t>FİZİK I</t>
  </si>
  <si>
    <t>FIZ 112</t>
  </si>
  <si>
    <t>FİZİK II</t>
  </si>
  <si>
    <t>KIM 111</t>
  </si>
  <si>
    <t>KİMYA</t>
  </si>
  <si>
    <t>ATA 102</t>
  </si>
  <si>
    <t>ATATÜRK İLKELERİ VE İNKİLAP TARİHİ</t>
  </si>
  <si>
    <t>BIL 101</t>
  </si>
  <si>
    <t>KARİYER PLANLAMA VE BİLGİSAYAR MÜHENDİSLİĞİNE GİRİŞ</t>
  </si>
  <si>
    <t>BIL 106</t>
  </si>
  <si>
    <t>PROGRAMLAMA II</t>
  </si>
  <si>
    <t>BIL 103</t>
  </si>
  <si>
    <t>PROGRAMLAMA I</t>
  </si>
  <si>
    <t>TKN 128</t>
  </si>
  <si>
    <t>LİNEER CEBİR</t>
  </si>
  <si>
    <t>TOPLAM</t>
  </si>
  <si>
    <t>İKİNCİ YIL</t>
  </si>
  <si>
    <t>III. YARIYIL</t>
  </si>
  <si>
    <t>IV. YARIYIL</t>
  </si>
  <si>
    <t>ING 291</t>
  </si>
  <si>
    <t>İNGİLİZCE</t>
  </si>
  <si>
    <t>BIL 214</t>
  </si>
  <si>
    <t>ALGORİTMA ANALİZİ</t>
  </si>
  <si>
    <t xml:space="preserve">BIL 201 </t>
  </si>
  <si>
    <t>NESNEYE YÖNELİK PROGRAMLAMA</t>
  </si>
  <si>
    <t>TKN 226</t>
  </si>
  <si>
    <t>DİFERANSİYEL DENKLEMELER</t>
  </si>
  <si>
    <t>BIL 203</t>
  </si>
  <si>
    <t>VERİ YAPILARI</t>
  </si>
  <si>
    <t>BIL 206</t>
  </si>
  <si>
    <t>ELEKTRONİK DEVRELER</t>
  </si>
  <si>
    <t>BIL 213</t>
  </si>
  <si>
    <t>BİLGİSAYAR MİMARİSİ VE ORGANİZASYONU</t>
  </si>
  <si>
    <t>BIL 208</t>
  </si>
  <si>
    <t>AYRIK İŞLEMSEL YAPILAR</t>
  </si>
  <si>
    <t>TKN 227</t>
  </si>
  <si>
    <t>OLASILIK VE İSTATİSTİK</t>
  </si>
  <si>
    <t>BIL 210</t>
  </si>
  <si>
    <t>YAPAY ZEKANIN İLKELERİ</t>
  </si>
  <si>
    <t>BIL 209</t>
  </si>
  <si>
    <t>VERİTABANI YÖNETİM SİSTEMLERİ</t>
  </si>
  <si>
    <t>BIL 212</t>
  </si>
  <si>
    <t>BİLGİSAYAR AĞLARI</t>
  </si>
  <si>
    <t>ÜÇÜNCÜ YIL</t>
  </si>
  <si>
    <t>V. YARIYIL</t>
  </si>
  <si>
    <t>VI. YARIYIL</t>
  </si>
  <si>
    <t>BIL 301</t>
  </si>
  <si>
    <t>MİKROİŞLEMCİLER</t>
  </si>
  <si>
    <t>BIL 302</t>
  </si>
  <si>
    <t>SİSTEM PROGRAMLAMA</t>
  </si>
  <si>
    <t>BIL 303</t>
  </si>
  <si>
    <t>SAYISAL ANALİZ</t>
  </si>
  <si>
    <t>BIL 304</t>
  </si>
  <si>
    <t>İŞLETİM SİSTEMLERİ</t>
  </si>
  <si>
    <t>BIL 305</t>
  </si>
  <si>
    <t>BİÇİMSEL DİLLER VE OTOMATLAR</t>
  </si>
  <si>
    <t>BIL 306</t>
  </si>
  <si>
    <t>İŞARETLER VE SİSTEMLER</t>
  </si>
  <si>
    <t>BIL 307</t>
  </si>
  <si>
    <t>YAPAY ÖĞRENMENİN TEMELLERİ</t>
  </si>
  <si>
    <t>BIL 308</t>
  </si>
  <si>
    <t>YAZILIM MÜHENDİSLİĞİ</t>
  </si>
  <si>
    <t>TKN325</t>
  </si>
  <si>
    <t>GİRİŞİMCİLİK VE PROJE YÖNETİMİ</t>
  </si>
  <si>
    <t>BIL 310</t>
  </si>
  <si>
    <t>TEKNİK İNGİLİZCE</t>
  </si>
  <si>
    <t>TEKNİK SEÇMELİ 1</t>
  </si>
  <si>
    <t>TEKNİK SEÇMELİ 2</t>
  </si>
  <si>
    <t>V. Yarıyıl Teknik Seçmeli Dersler</t>
  </si>
  <si>
    <t>VI. Yarıyıl Teknik Seçmeli Dersler</t>
  </si>
  <si>
    <t>BIL 002</t>
  </si>
  <si>
    <t>YAZILIM DOĞRULAMA VE SINAMA</t>
  </si>
  <si>
    <t>BIL 027</t>
  </si>
  <si>
    <t>SAYISAL İŞARET İŞLEME</t>
  </si>
  <si>
    <t>BIL 005</t>
  </si>
  <si>
    <t>İLERİ PROGRAMLAMA</t>
  </si>
  <si>
    <t>BIL 030</t>
  </si>
  <si>
    <t>GÖMÜLÜ SİSTEMLER</t>
  </si>
  <si>
    <t>BIL 007</t>
  </si>
  <si>
    <t>BULANIK MANTIK UYGULAMALARI</t>
  </si>
  <si>
    <t>BIL 037</t>
  </si>
  <si>
    <t>OYUN PROGRAMLAMA</t>
  </si>
  <si>
    <t>BIL 015</t>
  </si>
  <si>
    <t>PARALEL VE DAĞITIK SİSTEMLER</t>
  </si>
  <si>
    <t>BIL 042</t>
  </si>
  <si>
    <t>GÖMÜLÜ SİSTEM PROGRAMLAMA</t>
  </si>
  <si>
    <t>BIL 017</t>
  </si>
  <si>
    <t>İLERİ ALGORİTMALAR</t>
  </si>
  <si>
    <t>BIL 045</t>
  </si>
  <si>
    <t>DERİN ÖĞRENMEYE GİRİŞ</t>
  </si>
  <si>
    <t>BIL 020</t>
  </si>
  <si>
    <t>MAKİNE ÖĞRENMESİNE GİRİŞ</t>
  </si>
  <si>
    <t>BIL 051</t>
  </si>
  <si>
    <t>DOĞAL DİL İŞLEME VE METİN MADENCİLİĞİNE GİRİŞ</t>
  </si>
  <si>
    <t>BIL 026</t>
  </si>
  <si>
    <t>BİLGİSAYARLI GRAFİK</t>
  </si>
  <si>
    <t>BIL 055</t>
  </si>
  <si>
    <t>WEB PROGRAMLAMA</t>
  </si>
  <si>
    <t>BIL 028</t>
  </si>
  <si>
    <t>GÖRÜNTÜ İŞLEME</t>
  </si>
  <si>
    <t>BIL 056</t>
  </si>
  <si>
    <t>MOBİL PROGRAMLAMA</t>
  </si>
  <si>
    <t>BIL 050</t>
  </si>
  <si>
    <t>PROGRAMLAMA DİLLERİNİN PRENSİPLERİ</t>
  </si>
  <si>
    <t>DÖRDÜNCÜ YIL</t>
  </si>
  <si>
    <t>VII. YARIYIL</t>
  </si>
  <si>
    <t>VIII. YARIYIL</t>
  </si>
  <si>
    <t>BIL 401</t>
  </si>
  <si>
    <t>BİLGİSAYAR MÜHENDİSLİĞİ TASARIMI</t>
  </si>
  <si>
    <t>BIL 402</t>
  </si>
  <si>
    <t>BİTİRME ÇALIŞMASI</t>
  </si>
  <si>
    <t>TKN 423</t>
  </si>
  <si>
    <t>STAJ</t>
  </si>
  <si>
    <t>ÜNİVERSİTE ORTAK SEÇMELİ 1</t>
  </si>
  <si>
    <t>TKN429</t>
  </si>
  <si>
    <t>İŞLETMEDE MESLEKİ EĞİTİM</t>
  </si>
  <si>
    <t>ÜNİVERSİTE ORTAK SEÇMELİ 2</t>
  </si>
  <si>
    <t>TEKNİK SEÇMELİ 3</t>
  </si>
  <si>
    <t>TEKNİK SEÇMELİ 4</t>
  </si>
  <si>
    <t xml:space="preserve"> VEYA </t>
  </si>
  <si>
    <t xml:space="preserve"> VEYA</t>
  </si>
  <si>
    <t>TKN423</t>
  </si>
  <si>
    <t>VII ve VIII. YARIYIL TEKNİK SEÇMELİ DERSLER</t>
  </si>
  <si>
    <t>BIL 001</t>
  </si>
  <si>
    <t>ENDÜSTRİYEL İLETİŞİM SİSTEMLERİ</t>
  </si>
  <si>
    <t>BIL 036</t>
  </si>
  <si>
    <t>KABLOSUZ AĞ TEKNOLOJİLERİ VE UYGULAMALAR...</t>
  </si>
  <si>
    <t>BIL 003</t>
  </si>
  <si>
    <t>BİLGİSAYAR HABERLEŞMESİ</t>
  </si>
  <si>
    <t>BIL 038</t>
  </si>
  <si>
    <t>BİYOİNFORMATİĞE GİRİŞ</t>
  </si>
  <si>
    <t>BIL 004</t>
  </si>
  <si>
    <t>YAPAY ZEKA UYGULAMALARI</t>
  </si>
  <si>
    <t>BIL 039</t>
  </si>
  <si>
    <t>SONLU VE KOMBİNATORİK MATEMATİK</t>
  </si>
  <si>
    <t>BIL 006</t>
  </si>
  <si>
    <t>İNSAN ROBOT ETKİLEŞİMİNE GİRİŞ</t>
  </si>
  <si>
    <t>BIL 040</t>
  </si>
  <si>
    <t>YAPAY SİNİR AĞLARI</t>
  </si>
  <si>
    <t>BIL 008</t>
  </si>
  <si>
    <t>AYRIK SİMÜLASYON</t>
  </si>
  <si>
    <t>BIL 041</t>
  </si>
  <si>
    <t>SANAL GERÇEKLİK</t>
  </si>
  <si>
    <t>BIL 009</t>
  </si>
  <si>
    <t>BİLGİSAYAR PROJELERİ</t>
  </si>
  <si>
    <t>BIL 043</t>
  </si>
  <si>
    <t>KABLOSUZ ALGILAYICI AĞLAR</t>
  </si>
  <si>
    <t>BIL 010</t>
  </si>
  <si>
    <t>KONUŞMA VE SES İŞLEMENİN TEMELLERİ</t>
  </si>
  <si>
    <t>BIL 044</t>
  </si>
  <si>
    <t>METASEZGİSEL ALGORİTMALAR</t>
  </si>
  <si>
    <t>BIL 012</t>
  </si>
  <si>
    <t>MİKRODENETLEYİCİ UYGULAMALARI</t>
  </si>
  <si>
    <t>BIL 046</t>
  </si>
  <si>
    <t>KARAR VERMENİN TEMELLERİ</t>
  </si>
  <si>
    <t>BIL 013</t>
  </si>
  <si>
    <t>SAYISAL ENTEGRE TASARIM DİLİ</t>
  </si>
  <si>
    <t>BIL 047</t>
  </si>
  <si>
    <t>MEDİKAL GÖRÜNTÜ İŞLEMEYE GİRİŞ</t>
  </si>
  <si>
    <t>BIL 014</t>
  </si>
  <si>
    <t>DERLEYİCİ TASARIMI</t>
  </si>
  <si>
    <t>BIL 048</t>
  </si>
  <si>
    <t>DİNAMİK SİSTEMLER</t>
  </si>
  <si>
    <t>BIL 016</t>
  </si>
  <si>
    <t>OTOMASYON SİSTEMLERİ</t>
  </si>
  <si>
    <t>BIL 049</t>
  </si>
  <si>
    <t>İLERİ BİLGİSAYAR AĞLARI</t>
  </si>
  <si>
    <t>BIL 018</t>
  </si>
  <si>
    <t>VERİ MADENCİLİĞİ</t>
  </si>
  <si>
    <t>BIL 019</t>
  </si>
  <si>
    <t>MOBİL UYGULAMA GELİŞTİRME</t>
  </si>
  <si>
    <t>BIL 021</t>
  </si>
  <si>
    <t>ROBOT TEKNOLOJİLERİ</t>
  </si>
  <si>
    <t>BIL 022</t>
  </si>
  <si>
    <t>MİKROBİLGİSAYARLI SİSTEM TASARIMI</t>
  </si>
  <si>
    <t>BIL 023</t>
  </si>
  <si>
    <t>SAYISAL DEVRE TASARIMI</t>
  </si>
  <si>
    <t>BIL 024</t>
  </si>
  <si>
    <t>SİBER GÜVENLİK</t>
  </si>
  <si>
    <t>BIL 029</t>
  </si>
  <si>
    <t>UZMAN SİSTEMLERE GİRİŞ</t>
  </si>
  <si>
    <t>BIL 031</t>
  </si>
  <si>
    <t>KRİPTOGRAFİYE GİRİŞ</t>
  </si>
  <si>
    <t>BIL 032</t>
  </si>
  <si>
    <t>GERÇEK ZAMANLI SİSTEMLER</t>
  </si>
  <si>
    <t>BIL 033</t>
  </si>
  <si>
    <t>BİLGİSAYAR SİST. BAŞARIM ÇÖZÜMLEMESİ</t>
  </si>
  <si>
    <t>BIL 034</t>
  </si>
  <si>
    <t>GÖRSEL PROGRAMLAMA</t>
  </si>
  <si>
    <t>BIL 035</t>
  </si>
  <si>
    <t>ERP SİSTEMLERİ</t>
  </si>
  <si>
    <t>Teori</t>
  </si>
  <si>
    <t>Toplam 166 Saat (116 Teori + 50 Uygulama), 240 AKTS ve 44 Ders</t>
  </si>
  <si>
    <t>Toplam</t>
  </si>
  <si>
    <t>T= Teorik, U= Uygulama, AKTS= Avrupa Kredi Transfer Sistemi
1- Öğrenciler, açılan “VII ve VIII. Yarıyıl Teknik Seçmeli Dersler”  içerisinden  7. veya 8. yarıyılda 10 AKTS'lik ders seçmek zorundadırlar.                                                                                                                                       
2- Öğrenciler, açılan 5. Dönem Teknik Seçmeli derslerden ilgili dönem havuzundan 5 AKTS  ders almaları zorunludur.                                                                                                                                                                                                                               3- Öğrenciler, yaz döneminde 40 iş günü staj yapmak zorundadırlar.                                                                                                                                                                                                                                                                          4- İşletmede mesleki eğitim dersini güz veya bahar yarıyıllanda alınabilir.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</si>
</sst>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mo"/>
      <scheme val="minor"/>
    </font>
    <font>
      <sz val="10"/>
      <color rgb="FF000000"/>
      <name val="Arial"/>
    </font>
    <font>
      <sz val="10"/>
      <name val="Arimo"/>
    </font>
    <font>
      <sz val="10"/>
      <color rgb="FF000000"/>
      <name val="Arimo"/>
    </font>
    <font>
      <b/>
      <sz val="8"/>
      <color rgb="FFFF0000"/>
      <name val="Arial"/>
    </font>
    <font>
      <sz val="8"/>
      <color theme="1"/>
      <name val="Arial"/>
    </font>
    <font>
      <b/>
      <sz val="8"/>
      <color rgb="FF1F497D"/>
      <name val="Arial"/>
    </font>
    <font>
      <b/>
      <sz val="8"/>
      <color theme="1"/>
      <name val="Arial"/>
    </font>
    <font>
      <sz val="8"/>
      <color rgb="FF0070C0"/>
      <name val="Arial"/>
    </font>
    <font>
      <sz val="8"/>
      <color rgb="FFFF0000"/>
      <name val="Arial"/>
    </font>
    <font>
      <sz val="8"/>
      <color rgb="FF00B0F0"/>
      <name val="Arial"/>
    </font>
    <font>
      <sz val="8"/>
      <color rgb="FFFF0000"/>
      <name val="Calibri"/>
    </font>
    <font>
      <sz val="7"/>
      <color theme="1"/>
      <name val="Arial"/>
    </font>
    <font>
      <sz val="10"/>
      <color theme="1"/>
      <name val="Arial"/>
    </font>
    <font>
      <sz val="11"/>
      <color theme="1"/>
      <name val="Arial"/>
    </font>
    <font>
      <i/>
      <sz val="8"/>
      <color theme="1"/>
      <name val="Arial"/>
    </font>
    <font>
      <b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/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medium">
        <color rgb="FF000000"/>
      </right>
      <top style="thin">
        <color rgb="FFA5A5A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medium">
        <color rgb="FF000000"/>
      </right>
      <top/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/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thin">
        <color rgb="FFA5A5A5"/>
      </top>
      <bottom/>
      <diagonal/>
    </border>
    <border>
      <left style="medium">
        <color rgb="FF000000"/>
      </left>
      <right style="thin">
        <color rgb="FFA5A5A5"/>
      </right>
      <top style="thin">
        <color rgb="FFA5A5A5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7" fillId="3" borderId="12" xfId="0" applyNumberFormat="1" applyFont="1" applyFill="1" applyBorder="1" applyAlignment="1">
      <alignment vertical="center" wrapText="1"/>
    </xf>
    <xf numFmtId="1" fontId="7" fillId="3" borderId="13" xfId="0" applyNumberFormat="1" applyFont="1" applyFill="1" applyBorder="1" applyAlignment="1">
      <alignment horizontal="left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vertical="center"/>
    </xf>
    <xf numFmtId="1" fontId="5" fillId="2" borderId="13" xfId="0" applyNumberFormat="1" applyFont="1" applyFill="1" applyBorder="1" applyAlignment="1">
      <alignment horizontal="left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vertical="center"/>
    </xf>
    <xf numFmtId="1" fontId="9" fillId="2" borderId="13" xfId="0" applyNumberFormat="1" applyFont="1" applyFill="1" applyBorder="1" applyAlignment="1">
      <alignment vertical="center"/>
    </xf>
    <xf numFmtId="1" fontId="9" fillId="2" borderId="13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1" fontId="9" fillId="2" borderId="13" xfId="0" applyNumberFormat="1" applyFont="1" applyFill="1" applyBorder="1" applyAlignment="1">
      <alignment horizontal="left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left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vertical="center"/>
    </xf>
    <xf numFmtId="1" fontId="5" fillId="0" borderId="13" xfId="0" applyNumberFormat="1" applyFont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" fontId="9" fillId="2" borderId="13" xfId="0" applyNumberFormat="1" applyFont="1" applyFill="1" applyBorder="1" applyAlignment="1">
      <alignment vertical="center" wrapText="1"/>
    </xf>
    <xf numFmtId="1" fontId="7" fillId="2" borderId="12" xfId="0" applyNumberFormat="1" applyFont="1" applyFill="1" applyBorder="1" applyAlignment="1">
      <alignment vertical="center"/>
    </xf>
    <xf numFmtId="1" fontId="7" fillId="2" borderId="13" xfId="0" applyNumberFormat="1" applyFont="1" applyFill="1" applyBorder="1" applyAlignment="1">
      <alignment horizontal="right" vertical="center"/>
    </xf>
    <xf numFmtId="1" fontId="7" fillId="2" borderId="13" xfId="0" applyNumberFormat="1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" fontId="8" fillId="0" borderId="13" xfId="0" applyNumberFormat="1" applyFont="1" applyBorder="1" applyAlignment="1">
      <alignment vertical="center"/>
    </xf>
    <xf numFmtId="1" fontId="5" fillId="2" borderId="13" xfId="0" applyNumberFormat="1" applyFont="1" applyFill="1" applyBorder="1" applyAlignment="1">
      <alignment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vertical="center" wrapText="1"/>
    </xf>
    <xf numFmtId="1" fontId="9" fillId="0" borderId="13" xfId="0" applyNumberFormat="1" applyFont="1" applyBorder="1" applyAlignment="1">
      <alignment vertical="center"/>
    </xf>
    <xf numFmtId="1" fontId="9" fillId="4" borderId="20" xfId="0" applyNumberFormat="1" applyFont="1" applyFill="1" applyBorder="1" applyAlignment="1">
      <alignment horizontal="center" vertical="center"/>
    </xf>
    <xf numFmtId="1" fontId="9" fillId="4" borderId="20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left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1" fontId="9" fillId="0" borderId="13" xfId="0" applyNumberFormat="1" applyFont="1" applyBorder="1" applyAlignment="1">
      <alignment horizontal="left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" fontId="7" fillId="0" borderId="21" xfId="0" applyNumberFormat="1" applyFont="1" applyBorder="1" applyAlignment="1">
      <alignment vertical="center"/>
    </xf>
    <xf numFmtId="1" fontId="5" fillId="0" borderId="0" xfId="0" applyNumberFormat="1" applyFont="1" applyAlignment="1">
      <alignment vertical="center"/>
    </xf>
    <xf numFmtId="1" fontId="7" fillId="0" borderId="22" xfId="0" applyNumberFormat="1" applyFont="1" applyBorder="1" applyAlignment="1">
      <alignment horizontal="center" vertical="center"/>
    </xf>
    <xf numFmtId="1" fontId="7" fillId="2" borderId="24" xfId="0" applyNumberFormat="1" applyFont="1" applyFill="1" applyBorder="1" applyAlignment="1">
      <alignment horizontal="left" vertical="center"/>
    </xf>
    <xf numFmtId="1" fontId="7" fillId="2" borderId="24" xfId="0" applyNumberFormat="1" applyFont="1" applyFill="1" applyBorder="1" applyAlignment="1">
      <alignment horizontal="right" vertical="center"/>
    </xf>
    <xf numFmtId="1" fontId="7" fillId="2" borderId="24" xfId="0" applyNumberFormat="1" applyFont="1" applyFill="1" applyBorder="1" applyAlignment="1">
      <alignment horizontal="center" vertical="center"/>
    </xf>
    <xf numFmtId="1" fontId="7" fillId="2" borderId="25" xfId="0" applyNumberFormat="1" applyFont="1" applyFill="1" applyBorder="1" applyAlignment="1">
      <alignment horizontal="center" vertical="center"/>
    </xf>
    <xf numFmtId="1" fontId="4" fillId="3" borderId="29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32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/>
    </xf>
    <xf numFmtId="1" fontId="5" fillId="0" borderId="32" xfId="0" applyNumberFormat="1" applyFont="1" applyBorder="1" applyAlignment="1">
      <alignment vertical="center"/>
    </xf>
    <xf numFmtId="1" fontId="5" fillId="0" borderId="12" xfId="0" applyNumberFormat="1" applyFont="1" applyBorder="1" applyAlignment="1">
      <alignment vertical="center" wrapText="1"/>
    </xf>
    <xf numFmtId="0" fontId="10" fillId="0" borderId="32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1" fontId="9" fillId="0" borderId="12" xfId="0" applyNumberFormat="1" applyFont="1" applyBorder="1" applyAlignment="1">
      <alignment vertical="center"/>
    </xf>
    <xf numFmtId="0" fontId="9" fillId="0" borderId="32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" fontId="7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0" fillId="0" borderId="32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1" fontId="7" fillId="2" borderId="40" xfId="0" applyNumberFormat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2" xfId="0" applyFont="1" applyBorder="1" applyAlignment="1">
      <alignment horizontal="left" vertical="center" wrapText="1"/>
    </xf>
    <xf numFmtId="1" fontId="5" fillId="0" borderId="32" xfId="0" applyNumberFormat="1" applyFont="1" applyBorder="1" applyAlignment="1">
      <alignment horizontal="left" vertical="center"/>
    </xf>
    <xf numFmtId="0" fontId="13" fillId="0" borderId="32" xfId="0" applyFont="1" applyBorder="1" applyAlignment="1">
      <alignment vertical="center"/>
    </xf>
    <xf numFmtId="0" fontId="5" fillId="0" borderId="32" xfId="0" applyFont="1" applyBorder="1" applyAlignment="1">
      <alignment horizontal="left" vertical="center" wrapText="1"/>
    </xf>
    <xf numFmtId="0" fontId="14" fillId="0" borderId="32" xfId="0" applyFont="1" applyBorder="1" applyAlignment="1">
      <alignment vertical="center"/>
    </xf>
    <xf numFmtId="0" fontId="15" fillId="0" borderId="0" xfId="0" applyFont="1" applyAlignment="1">
      <alignment vertical="center"/>
    </xf>
    <xf numFmtId="1" fontId="12" fillId="0" borderId="32" xfId="0" applyNumberFormat="1" applyFont="1" applyBorder="1" applyAlignment="1">
      <alignment vertical="center"/>
    </xf>
    <xf numFmtId="1" fontId="7" fillId="0" borderId="44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 wrapText="1"/>
    </xf>
    <xf numFmtId="1" fontId="5" fillId="0" borderId="45" xfId="0" applyNumberFormat="1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1" fontId="16" fillId="0" borderId="47" xfId="0" applyNumberFormat="1" applyFont="1" applyBorder="1" applyAlignment="1">
      <alignment vertical="center"/>
    </xf>
    <xf numFmtId="0" fontId="5" fillId="0" borderId="47" xfId="0" applyFont="1" applyBorder="1" applyAlignment="1">
      <alignment horizontal="left" vertical="center" wrapText="1"/>
    </xf>
    <xf numFmtId="1" fontId="5" fillId="0" borderId="47" xfId="0" applyNumberFormat="1" applyFont="1" applyBorder="1" applyAlignment="1">
      <alignment vertical="center"/>
    </xf>
    <xf numFmtId="1" fontId="5" fillId="0" borderId="48" xfId="0" applyNumberFormat="1" applyFont="1" applyBorder="1" applyAlignment="1">
      <alignment vertical="center"/>
    </xf>
    <xf numFmtId="1" fontId="6" fillId="2" borderId="18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9" xfId="0" applyFont="1" applyBorder="1"/>
    <xf numFmtId="1" fontId="6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" fontId="6" fillId="2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1" fontId="7" fillId="2" borderId="8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7" xfId="0" applyFont="1" applyBorder="1"/>
    <xf numFmtId="1" fontId="4" fillId="2" borderId="18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34" xfId="0" applyFont="1" applyBorder="1"/>
    <xf numFmtId="1" fontId="7" fillId="2" borderId="35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1" fontId="6" fillId="2" borderId="36" xfId="0" applyNumberFormat="1" applyFont="1" applyFill="1" applyBorder="1" applyAlignment="1">
      <alignment horizontal="center" vertical="center"/>
    </xf>
    <xf numFmtId="0" fontId="2" fillId="0" borderId="37" xfId="0" applyFont="1" applyBorder="1"/>
    <xf numFmtId="0" fontId="4" fillId="3" borderId="41" xfId="0" applyFont="1" applyFill="1" applyBorder="1" applyAlignment="1">
      <alignment horizontal="center" vertical="center"/>
    </xf>
    <xf numFmtId="0" fontId="2" fillId="0" borderId="42" xfId="0" applyFont="1" applyBorder="1"/>
    <xf numFmtId="0" fontId="2" fillId="0" borderId="43" xfId="0" applyFont="1" applyBorder="1"/>
    <xf numFmtId="0" fontId="7" fillId="0" borderId="49" xfId="0" applyFont="1" applyBorder="1" applyAlignment="1">
      <alignment horizontal="left" vertical="center" wrapText="1"/>
    </xf>
    <xf numFmtId="0" fontId="2" fillId="0" borderId="50" xfId="0" applyFont="1" applyBorder="1"/>
    <xf numFmtId="1" fontId="7" fillId="2" borderId="8" xfId="0" applyNumberFormat="1" applyFont="1" applyFill="1" applyBorder="1" applyAlignment="1">
      <alignment horizontal="center" vertical="center" wrapText="1"/>
    </xf>
    <xf numFmtId="1" fontId="4" fillId="3" borderId="26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2" fillId="0" borderId="33" xfId="0" applyFont="1" applyBorder="1"/>
    <xf numFmtId="0" fontId="2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1695450</xdr:colOff>
      <xdr:row>82</xdr:row>
      <xdr:rowOff>0</xdr:rowOff>
    </xdr:from>
    <xdr:ext cx="2286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36463" y="3632363"/>
          <a:ext cx="2190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showGridLines="0" tabSelected="1" workbookViewId="0">
      <selection activeCell="H19" sqref="H19"/>
    </sheetView>
  </sheetViews>
  <sheetFormatPr defaultColWidth="14.42578125" defaultRowHeight="15" customHeight="1"/>
  <cols>
    <col min="1" max="1" width="8.140625" customWidth="1"/>
    <col min="2" max="2" width="48.140625" customWidth="1"/>
    <col min="3" max="3" width="3.85546875" customWidth="1"/>
    <col min="4" max="4" width="3.42578125" customWidth="1"/>
    <col min="5" max="5" width="5.42578125" customWidth="1"/>
    <col min="6" max="6" width="3.5703125" customWidth="1"/>
    <col min="7" max="7" width="7.85546875" customWidth="1"/>
    <col min="8" max="8" width="41.85546875" customWidth="1"/>
    <col min="9" max="10" width="3.5703125" customWidth="1"/>
    <col min="11" max="11" width="5.42578125" customWidth="1"/>
    <col min="12" max="26" width="9.140625" customWidth="1"/>
  </cols>
  <sheetData>
    <row r="1" spans="1:26" ht="46.5" customHeight="1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0.5" customHeight="1">
      <c r="A3" s="133" t="s">
        <v>2</v>
      </c>
      <c r="B3" s="134"/>
      <c r="C3" s="134"/>
      <c r="D3" s="134"/>
      <c r="E3" s="135"/>
      <c r="F3" s="136"/>
      <c r="G3" s="126" t="s">
        <v>3</v>
      </c>
      <c r="H3" s="124"/>
      <c r="I3" s="124"/>
      <c r="J3" s="124"/>
      <c r="K3" s="12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0.5" customHeight="1">
      <c r="A4" s="4" t="s">
        <v>4</v>
      </c>
      <c r="B4" s="5" t="s">
        <v>5</v>
      </c>
      <c r="C4" s="6" t="s">
        <v>6</v>
      </c>
      <c r="D4" s="6" t="s">
        <v>7</v>
      </c>
      <c r="E4" s="6" t="s">
        <v>8</v>
      </c>
      <c r="F4" s="137"/>
      <c r="G4" s="5" t="s">
        <v>4</v>
      </c>
      <c r="H4" s="5" t="s">
        <v>5</v>
      </c>
      <c r="I4" s="6" t="s">
        <v>6</v>
      </c>
      <c r="J4" s="6" t="s">
        <v>7</v>
      </c>
      <c r="K4" s="7" t="s">
        <v>8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0.5" customHeight="1">
      <c r="A5" s="9" t="s">
        <v>9</v>
      </c>
      <c r="B5" s="10" t="s">
        <v>10</v>
      </c>
      <c r="C5" s="11">
        <v>4</v>
      </c>
      <c r="D5" s="12">
        <v>0</v>
      </c>
      <c r="E5" s="13">
        <v>4</v>
      </c>
      <c r="F5" s="137"/>
      <c r="G5" s="14" t="s">
        <v>11</v>
      </c>
      <c r="H5" s="15" t="s">
        <v>12</v>
      </c>
      <c r="I5" s="16">
        <v>2</v>
      </c>
      <c r="J5" s="17">
        <v>1</v>
      </c>
      <c r="K5" s="18">
        <v>4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.5" customHeight="1">
      <c r="A6" s="19" t="s">
        <v>13</v>
      </c>
      <c r="B6" s="20" t="s">
        <v>14</v>
      </c>
      <c r="C6" s="21">
        <v>4</v>
      </c>
      <c r="D6" s="21">
        <v>0</v>
      </c>
      <c r="E6" s="22">
        <v>6</v>
      </c>
      <c r="F6" s="137"/>
      <c r="G6" s="20" t="s">
        <v>15</v>
      </c>
      <c r="H6" s="23" t="s">
        <v>16</v>
      </c>
      <c r="I6" s="24">
        <v>4</v>
      </c>
      <c r="J6" s="21">
        <v>0</v>
      </c>
      <c r="K6" s="25">
        <v>6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0.5" customHeight="1">
      <c r="A7" s="19" t="s">
        <v>17</v>
      </c>
      <c r="B7" s="20" t="s">
        <v>18</v>
      </c>
      <c r="C7" s="24">
        <v>3</v>
      </c>
      <c r="D7" s="24">
        <v>2</v>
      </c>
      <c r="E7" s="22">
        <v>6</v>
      </c>
      <c r="F7" s="137"/>
      <c r="G7" s="20" t="s">
        <v>19</v>
      </c>
      <c r="H7" s="23" t="s">
        <v>20</v>
      </c>
      <c r="I7" s="24">
        <v>3</v>
      </c>
      <c r="J7" s="21">
        <v>2</v>
      </c>
      <c r="K7" s="25">
        <v>6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0.5" customHeight="1">
      <c r="A8" s="19" t="s">
        <v>21</v>
      </c>
      <c r="B8" s="20" t="s">
        <v>22</v>
      </c>
      <c r="C8" s="24">
        <v>3</v>
      </c>
      <c r="D8" s="21">
        <v>2</v>
      </c>
      <c r="E8" s="22">
        <v>6</v>
      </c>
      <c r="F8" s="137"/>
      <c r="G8" s="10" t="s">
        <v>23</v>
      </c>
      <c r="H8" s="26" t="s">
        <v>24</v>
      </c>
      <c r="I8" s="11">
        <v>4</v>
      </c>
      <c r="J8" s="12">
        <v>0</v>
      </c>
      <c r="K8" s="27">
        <v>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0.5" customHeight="1">
      <c r="A9" s="28" t="s">
        <v>25</v>
      </c>
      <c r="B9" s="29" t="s">
        <v>26</v>
      </c>
      <c r="C9" s="30">
        <v>2</v>
      </c>
      <c r="D9" s="31">
        <v>0</v>
      </c>
      <c r="E9" s="32">
        <v>2</v>
      </c>
      <c r="F9" s="137"/>
      <c r="G9" s="14" t="s">
        <v>27</v>
      </c>
      <c r="H9" s="14" t="s">
        <v>28</v>
      </c>
      <c r="I9" s="16">
        <v>2</v>
      </c>
      <c r="J9" s="17">
        <v>1</v>
      </c>
      <c r="K9" s="18">
        <v>4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0.5" customHeight="1">
      <c r="A10" s="28" t="s">
        <v>29</v>
      </c>
      <c r="B10" s="29" t="s">
        <v>30</v>
      </c>
      <c r="C10" s="30">
        <v>3</v>
      </c>
      <c r="D10" s="30">
        <v>1</v>
      </c>
      <c r="E10" s="32">
        <v>6</v>
      </c>
      <c r="F10" s="137"/>
      <c r="G10" s="20" t="s">
        <v>31</v>
      </c>
      <c r="H10" s="33" t="s">
        <v>32</v>
      </c>
      <c r="I10" s="21">
        <v>3</v>
      </c>
      <c r="J10" s="21">
        <v>0</v>
      </c>
      <c r="K10" s="25">
        <v>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0.5" customHeight="1">
      <c r="A11" s="34" t="s">
        <v>33</v>
      </c>
      <c r="B11" s="35"/>
      <c r="C11" s="36">
        <f t="shared" ref="C11:E11" si="0">SUM(C5:C10)</f>
        <v>19</v>
      </c>
      <c r="D11" s="36">
        <f t="shared" si="0"/>
        <v>5</v>
      </c>
      <c r="E11" s="37">
        <f t="shared" si="0"/>
        <v>30</v>
      </c>
      <c r="F11" s="138"/>
      <c r="G11" s="35" t="s">
        <v>33</v>
      </c>
      <c r="H11" s="35"/>
      <c r="I11" s="36">
        <f t="shared" ref="I11:K11" si="1">SUM(I5:I10)</f>
        <v>18</v>
      </c>
      <c r="J11" s="36">
        <f t="shared" si="1"/>
        <v>4</v>
      </c>
      <c r="K11" s="38">
        <f t="shared" si="1"/>
        <v>30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0.5" customHeight="1">
      <c r="A12" s="139" t="s">
        <v>34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.5" customHeight="1">
      <c r="A13" s="123" t="s">
        <v>35</v>
      </c>
      <c r="B13" s="124"/>
      <c r="C13" s="124"/>
      <c r="D13" s="124"/>
      <c r="E13" s="125"/>
      <c r="F13" s="136"/>
      <c r="G13" s="126" t="s">
        <v>36</v>
      </c>
      <c r="H13" s="124"/>
      <c r="I13" s="124"/>
      <c r="J13" s="124"/>
      <c r="K13" s="12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0.5" customHeight="1">
      <c r="A14" s="4" t="s">
        <v>4</v>
      </c>
      <c r="B14" s="5" t="s">
        <v>5</v>
      </c>
      <c r="C14" s="6" t="s">
        <v>6</v>
      </c>
      <c r="D14" s="6" t="s">
        <v>7</v>
      </c>
      <c r="E14" s="6" t="s">
        <v>8</v>
      </c>
      <c r="F14" s="137"/>
      <c r="G14" s="5" t="s">
        <v>4</v>
      </c>
      <c r="H14" s="5" t="s">
        <v>5</v>
      </c>
      <c r="I14" s="6" t="s">
        <v>6</v>
      </c>
      <c r="J14" s="6" t="s">
        <v>7</v>
      </c>
      <c r="K14" s="7" t="s">
        <v>8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0.5" customHeight="1">
      <c r="A15" s="9" t="s">
        <v>37</v>
      </c>
      <c r="B15" s="39" t="s">
        <v>38</v>
      </c>
      <c r="C15" s="11">
        <v>4</v>
      </c>
      <c r="D15" s="12">
        <v>1</v>
      </c>
      <c r="E15" s="11">
        <v>6</v>
      </c>
      <c r="F15" s="137"/>
      <c r="G15" s="14" t="s">
        <v>39</v>
      </c>
      <c r="H15" s="40" t="s">
        <v>40</v>
      </c>
      <c r="I15" s="17">
        <v>2</v>
      </c>
      <c r="J15" s="17">
        <v>1</v>
      </c>
      <c r="K15" s="41">
        <v>4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.5" customHeight="1">
      <c r="A16" s="42" t="s">
        <v>41</v>
      </c>
      <c r="B16" s="43" t="s">
        <v>42</v>
      </c>
      <c r="C16" s="17">
        <v>3</v>
      </c>
      <c r="D16" s="17">
        <v>1</v>
      </c>
      <c r="E16" s="16">
        <v>5</v>
      </c>
      <c r="F16" s="137"/>
      <c r="G16" s="14" t="s">
        <v>43</v>
      </c>
      <c r="H16" s="44" t="s">
        <v>44</v>
      </c>
      <c r="I16" s="45">
        <v>4</v>
      </c>
      <c r="J16" s="46">
        <v>0</v>
      </c>
      <c r="K16" s="45">
        <v>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0.5" customHeight="1">
      <c r="A17" s="42" t="s">
        <v>45</v>
      </c>
      <c r="B17" s="43" t="s">
        <v>46</v>
      </c>
      <c r="C17" s="17">
        <v>2</v>
      </c>
      <c r="D17" s="17">
        <v>2</v>
      </c>
      <c r="E17" s="16">
        <v>4</v>
      </c>
      <c r="F17" s="137"/>
      <c r="G17" s="14" t="s">
        <v>47</v>
      </c>
      <c r="H17" s="14" t="s">
        <v>48</v>
      </c>
      <c r="I17" s="16">
        <v>3</v>
      </c>
      <c r="J17" s="17">
        <v>2</v>
      </c>
      <c r="K17" s="18">
        <v>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.5" customHeight="1">
      <c r="A18" s="42" t="s">
        <v>49</v>
      </c>
      <c r="B18" s="29" t="s">
        <v>50</v>
      </c>
      <c r="C18" s="17">
        <v>3</v>
      </c>
      <c r="D18" s="17">
        <v>0</v>
      </c>
      <c r="E18" s="16">
        <v>5</v>
      </c>
      <c r="F18" s="137"/>
      <c r="G18" s="14" t="s">
        <v>51</v>
      </c>
      <c r="H18" s="14" t="s">
        <v>52</v>
      </c>
      <c r="I18" s="16">
        <v>3</v>
      </c>
      <c r="J18" s="17">
        <v>1</v>
      </c>
      <c r="K18" s="18">
        <v>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0.5" customHeight="1">
      <c r="A19" s="20" t="s">
        <v>53</v>
      </c>
      <c r="B19" s="44" t="s">
        <v>54</v>
      </c>
      <c r="C19" s="47">
        <v>3</v>
      </c>
      <c r="D19" s="47">
        <v>1</v>
      </c>
      <c r="E19" s="48">
        <v>6</v>
      </c>
      <c r="F19" s="137"/>
      <c r="G19" s="14" t="s">
        <v>55</v>
      </c>
      <c r="H19" s="14" t="s">
        <v>56</v>
      </c>
      <c r="I19" s="16">
        <v>2</v>
      </c>
      <c r="J19" s="17">
        <v>1</v>
      </c>
      <c r="K19" s="18">
        <v>4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0.5" customHeight="1">
      <c r="A20" s="28" t="s">
        <v>57</v>
      </c>
      <c r="B20" s="29" t="s">
        <v>58</v>
      </c>
      <c r="C20" s="30">
        <v>2</v>
      </c>
      <c r="D20" s="31">
        <v>1</v>
      </c>
      <c r="E20" s="30">
        <v>4</v>
      </c>
      <c r="F20" s="137"/>
      <c r="G20" s="14" t="s">
        <v>59</v>
      </c>
      <c r="H20" s="14" t="s">
        <v>60</v>
      </c>
      <c r="I20" s="17">
        <v>3</v>
      </c>
      <c r="J20" s="17">
        <v>1</v>
      </c>
      <c r="K20" s="18">
        <v>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>
      <c r="A21" s="34" t="s">
        <v>33</v>
      </c>
      <c r="B21" s="35"/>
      <c r="C21" s="36">
        <f t="shared" ref="C21:E21" si="2">SUM(C15:C20)</f>
        <v>17</v>
      </c>
      <c r="D21" s="36">
        <f t="shared" si="2"/>
        <v>6</v>
      </c>
      <c r="E21" s="36">
        <f t="shared" si="2"/>
        <v>30</v>
      </c>
      <c r="F21" s="138"/>
      <c r="G21" s="35" t="s">
        <v>33</v>
      </c>
      <c r="H21" s="35"/>
      <c r="I21" s="36">
        <f t="shared" ref="I21:K21" si="3">SUM(I15:I20)</f>
        <v>17</v>
      </c>
      <c r="J21" s="36">
        <f t="shared" si="3"/>
        <v>6</v>
      </c>
      <c r="K21" s="38">
        <f t="shared" si="3"/>
        <v>30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0.5" customHeight="1">
      <c r="A22" s="139" t="s">
        <v>61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0.5" customHeight="1">
      <c r="A23" s="123" t="s">
        <v>62</v>
      </c>
      <c r="B23" s="124"/>
      <c r="C23" s="124"/>
      <c r="D23" s="124"/>
      <c r="E23" s="125"/>
      <c r="F23" s="153"/>
      <c r="G23" s="126" t="s">
        <v>63</v>
      </c>
      <c r="H23" s="124"/>
      <c r="I23" s="124"/>
      <c r="J23" s="124"/>
      <c r="K23" s="12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.5" customHeight="1">
      <c r="A24" s="4" t="s">
        <v>4</v>
      </c>
      <c r="B24" s="5" t="s">
        <v>5</v>
      </c>
      <c r="C24" s="6" t="s">
        <v>6</v>
      </c>
      <c r="D24" s="6" t="s">
        <v>7</v>
      </c>
      <c r="E24" s="6" t="s">
        <v>8</v>
      </c>
      <c r="F24" s="137"/>
      <c r="G24" s="5" t="s">
        <v>4</v>
      </c>
      <c r="H24" s="5" t="s">
        <v>5</v>
      </c>
      <c r="I24" s="6" t="s">
        <v>6</v>
      </c>
      <c r="J24" s="6" t="s">
        <v>7</v>
      </c>
      <c r="K24" s="7" t="s">
        <v>8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.5" customHeight="1">
      <c r="A25" s="42" t="s">
        <v>64</v>
      </c>
      <c r="B25" s="43" t="s">
        <v>65</v>
      </c>
      <c r="C25" s="17">
        <v>3</v>
      </c>
      <c r="D25" s="17">
        <v>1</v>
      </c>
      <c r="E25" s="17">
        <v>5</v>
      </c>
      <c r="F25" s="137"/>
      <c r="G25" s="14" t="s">
        <v>66</v>
      </c>
      <c r="H25" s="40" t="s">
        <v>67</v>
      </c>
      <c r="I25" s="17">
        <v>2</v>
      </c>
      <c r="J25" s="17">
        <v>1</v>
      </c>
      <c r="K25" s="41">
        <v>4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0.5" customHeight="1">
      <c r="A26" s="42" t="s">
        <v>68</v>
      </c>
      <c r="B26" s="43" t="s">
        <v>69</v>
      </c>
      <c r="C26" s="17">
        <v>3</v>
      </c>
      <c r="D26" s="17">
        <v>1</v>
      </c>
      <c r="E26" s="17">
        <v>5</v>
      </c>
      <c r="F26" s="137"/>
      <c r="G26" s="14" t="s">
        <v>70</v>
      </c>
      <c r="H26" s="40" t="s">
        <v>71</v>
      </c>
      <c r="I26" s="17">
        <v>3</v>
      </c>
      <c r="J26" s="16">
        <v>1</v>
      </c>
      <c r="K26" s="41">
        <v>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.5" customHeight="1">
      <c r="A27" s="42" t="s">
        <v>72</v>
      </c>
      <c r="B27" s="49" t="s">
        <v>73</v>
      </c>
      <c r="C27" s="16">
        <v>3</v>
      </c>
      <c r="D27" s="50">
        <v>0</v>
      </c>
      <c r="E27" s="51">
        <v>5</v>
      </c>
      <c r="F27" s="137"/>
      <c r="G27" s="29" t="s">
        <v>74</v>
      </c>
      <c r="H27" s="52" t="s">
        <v>75</v>
      </c>
      <c r="I27" s="31">
        <v>3</v>
      </c>
      <c r="J27" s="31">
        <v>0</v>
      </c>
      <c r="K27" s="53">
        <v>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>
      <c r="A28" s="28" t="s">
        <v>76</v>
      </c>
      <c r="B28" s="54" t="s">
        <v>77</v>
      </c>
      <c r="C28" s="55">
        <v>3</v>
      </c>
      <c r="D28" s="55">
        <v>0</v>
      </c>
      <c r="E28" s="55">
        <v>5</v>
      </c>
      <c r="F28" s="137"/>
      <c r="G28" s="29" t="s">
        <v>78</v>
      </c>
      <c r="H28" s="52" t="s">
        <v>79</v>
      </c>
      <c r="I28" s="31">
        <v>3</v>
      </c>
      <c r="J28" s="31">
        <v>0</v>
      </c>
      <c r="K28" s="53">
        <v>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0.5" customHeight="1">
      <c r="A29" s="56" t="s">
        <v>80</v>
      </c>
      <c r="B29" s="57" t="s">
        <v>81</v>
      </c>
      <c r="C29" s="58">
        <v>2</v>
      </c>
      <c r="D29" s="58">
        <v>1</v>
      </c>
      <c r="E29" s="59">
        <v>5</v>
      </c>
      <c r="F29" s="137"/>
      <c r="G29" s="29" t="s">
        <v>82</v>
      </c>
      <c r="H29" s="52" t="s">
        <v>83</v>
      </c>
      <c r="I29" s="31">
        <v>4</v>
      </c>
      <c r="J29" s="31">
        <v>1</v>
      </c>
      <c r="K29" s="53">
        <v>6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0.5" customHeight="1">
      <c r="A30" s="28"/>
      <c r="B30" s="57" t="s">
        <v>84</v>
      </c>
      <c r="C30" s="61">
        <v>0</v>
      </c>
      <c r="D30" s="61">
        <v>0</v>
      </c>
      <c r="E30" s="62">
        <v>5</v>
      </c>
      <c r="F30" s="137"/>
      <c r="G30" s="63"/>
      <c r="H30" s="57" t="s">
        <v>85</v>
      </c>
      <c r="I30" s="61">
        <v>0</v>
      </c>
      <c r="J30" s="61">
        <v>0</v>
      </c>
      <c r="K30" s="62">
        <v>5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.5" customHeight="1">
      <c r="A31" s="64" t="s">
        <v>33</v>
      </c>
      <c r="B31" s="65"/>
      <c r="C31" s="66">
        <f t="shared" ref="C31:E31" si="4">SUM(C25:C30)</f>
        <v>14</v>
      </c>
      <c r="D31" s="66">
        <f t="shared" si="4"/>
        <v>3</v>
      </c>
      <c r="E31" s="66">
        <f t="shared" si="4"/>
        <v>30</v>
      </c>
      <c r="F31" s="145"/>
      <c r="G31" s="67" t="s">
        <v>33</v>
      </c>
      <c r="H31" s="68"/>
      <c r="I31" s="69">
        <f t="shared" ref="I31:K31" si="5">SUM(I25:I30)</f>
        <v>15</v>
      </c>
      <c r="J31" s="69">
        <f t="shared" si="5"/>
        <v>3</v>
      </c>
      <c r="K31" s="70">
        <f t="shared" si="5"/>
        <v>30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154" t="s">
        <v>86</v>
      </c>
      <c r="B32" s="141"/>
      <c r="C32" s="141"/>
      <c r="D32" s="141"/>
      <c r="E32" s="142"/>
      <c r="F32" s="71"/>
      <c r="G32" s="154" t="s">
        <v>87</v>
      </c>
      <c r="H32" s="141"/>
      <c r="I32" s="141"/>
      <c r="J32" s="141"/>
      <c r="K32" s="14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0.5" customHeight="1">
      <c r="A33" s="72" t="s">
        <v>88</v>
      </c>
      <c r="B33" s="72" t="s">
        <v>89</v>
      </c>
      <c r="C33" s="73">
        <v>3</v>
      </c>
      <c r="D33" s="73">
        <v>0</v>
      </c>
      <c r="E33" s="74">
        <v>5</v>
      </c>
      <c r="F33" s="155"/>
      <c r="G33" s="75" t="s">
        <v>90</v>
      </c>
      <c r="H33" s="75" t="s">
        <v>91</v>
      </c>
      <c r="I33" s="76">
        <v>3</v>
      </c>
      <c r="J33" s="76">
        <v>0</v>
      </c>
      <c r="K33" s="77">
        <v>5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0.5" customHeight="1">
      <c r="A34" s="75" t="s">
        <v>92</v>
      </c>
      <c r="B34" s="75" t="s">
        <v>93</v>
      </c>
      <c r="C34" s="76">
        <v>3</v>
      </c>
      <c r="D34" s="76">
        <v>0</v>
      </c>
      <c r="E34" s="77">
        <v>5</v>
      </c>
      <c r="F34" s="156"/>
      <c r="G34" s="75" t="s">
        <v>94</v>
      </c>
      <c r="H34" s="75" t="s">
        <v>95</v>
      </c>
      <c r="I34" s="76">
        <v>3</v>
      </c>
      <c r="J34" s="76">
        <v>0</v>
      </c>
      <c r="K34" s="77">
        <v>5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0.5" customHeight="1">
      <c r="A35" s="75" t="s">
        <v>96</v>
      </c>
      <c r="B35" s="75" t="s">
        <v>97</v>
      </c>
      <c r="C35" s="76">
        <v>3</v>
      </c>
      <c r="D35" s="76">
        <v>0</v>
      </c>
      <c r="E35" s="77">
        <v>5</v>
      </c>
      <c r="F35" s="156"/>
      <c r="G35" s="75" t="s">
        <v>98</v>
      </c>
      <c r="H35" s="75" t="s">
        <v>99</v>
      </c>
      <c r="I35" s="76">
        <v>3</v>
      </c>
      <c r="J35" s="76">
        <v>0</v>
      </c>
      <c r="K35" s="77">
        <v>5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.75" customHeight="1">
      <c r="A36" s="75" t="s">
        <v>100</v>
      </c>
      <c r="B36" s="75" t="s">
        <v>101</v>
      </c>
      <c r="C36" s="76">
        <v>3</v>
      </c>
      <c r="D36" s="76">
        <v>0</v>
      </c>
      <c r="E36" s="77">
        <v>5</v>
      </c>
      <c r="F36" s="156"/>
      <c r="G36" s="75" t="s">
        <v>102</v>
      </c>
      <c r="H36" s="75" t="s">
        <v>103</v>
      </c>
      <c r="I36" s="76">
        <v>3</v>
      </c>
      <c r="J36" s="76">
        <v>0</v>
      </c>
      <c r="K36" s="77">
        <v>5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.75" customHeight="1">
      <c r="A37" s="78" t="s">
        <v>104</v>
      </c>
      <c r="B37" s="75" t="s">
        <v>105</v>
      </c>
      <c r="C37" s="76">
        <v>3</v>
      </c>
      <c r="D37" s="76">
        <v>0</v>
      </c>
      <c r="E37" s="77">
        <v>5</v>
      </c>
      <c r="F37" s="156"/>
      <c r="G37" s="75" t="s">
        <v>106</v>
      </c>
      <c r="H37" s="75" t="s">
        <v>107</v>
      </c>
      <c r="I37" s="76">
        <v>3</v>
      </c>
      <c r="J37" s="76">
        <v>0</v>
      </c>
      <c r="K37" s="77">
        <v>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>
      <c r="A38" s="75" t="s">
        <v>108</v>
      </c>
      <c r="B38" s="75" t="s">
        <v>109</v>
      </c>
      <c r="C38" s="76">
        <v>3</v>
      </c>
      <c r="D38" s="76">
        <v>0</v>
      </c>
      <c r="E38" s="77">
        <v>5</v>
      </c>
      <c r="F38" s="156"/>
      <c r="G38" s="75" t="s">
        <v>110</v>
      </c>
      <c r="H38" s="75" t="s">
        <v>111</v>
      </c>
      <c r="I38" s="76">
        <v>3</v>
      </c>
      <c r="J38" s="76">
        <v>0</v>
      </c>
      <c r="K38" s="77">
        <v>5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" customHeight="1">
      <c r="A39" s="75" t="s">
        <v>112</v>
      </c>
      <c r="B39" s="75" t="s">
        <v>113</v>
      </c>
      <c r="C39" s="76">
        <v>3</v>
      </c>
      <c r="D39" s="76">
        <v>0</v>
      </c>
      <c r="E39" s="77">
        <v>5</v>
      </c>
      <c r="F39" s="156"/>
      <c r="G39" s="75" t="s">
        <v>114</v>
      </c>
      <c r="H39" s="75" t="s">
        <v>115</v>
      </c>
      <c r="I39" s="76">
        <v>3</v>
      </c>
      <c r="J39" s="76">
        <v>0</v>
      </c>
      <c r="K39" s="77">
        <v>5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.75" customHeight="1">
      <c r="A40" s="75" t="s">
        <v>116</v>
      </c>
      <c r="B40" s="75" t="s">
        <v>117</v>
      </c>
      <c r="C40" s="76">
        <v>3</v>
      </c>
      <c r="D40" s="76">
        <v>0</v>
      </c>
      <c r="E40" s="77">
        <v>5</v>
      </c>
      <c r="F40" s="156"/>
      <c r="G40" s="75" t="s">
        <v>118</v>
      </c>
      <c r="H40" s="75" t="s">
        <v>119</v>
      </c>
      <c r="I40" s="76">
        <v>3</v>
      </c>
      <c r="J40" s="76">
        <v>0</v>
      </c>
      <c r="K40" s="77">
        <v>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.75" customHeight="1">
      <c r="A41" s="75" t="s">
        <v>120</v>
      </c>
      <c r="B41" s="75" t="s">
        <v>121</v>
      </c>
      <c r="C41" s="76">
        <v>3</v>
      </c>
      <c r="D41" s="76">
        <v>0</v>
      </c>
      <c r="E41" s="77">
        <v>5</v>
      </c>
      <c r="F41" s="157"/>
      <c r="G41" s="75"/>
      <c r="H41" s="75"/>
      <c r="I41" s="76"/>
      <c r="J41" s="76"/>
      <c r="K41" s="7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9.75" customHeight="1">
      <c r="A42" s="75"/>
      <c r="B42" s="75"/>
      <c r="C42" s="76"/>
      <c r="D42" s="76"/>
      <c r="E42" s="77"/>
      <c r="F42" s="75"/>
      <c r="G42" s="75"/>
      <c r="H42" s="75"/>
      <c r="I42" s="76"/>
      <c r="J42" s="76"/>
      <c r="K42" s="7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0.5" customHeight="1">
      <c r="A43" s="140" t="s">
        <v>122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0.5" customHeight="1">
      <c r="A44" s="133" t="s">
        <v>123</v>
      </c>
      <c r="B44" s="134"/>
      <c r="C44" s="134"/>
      <c r="D44" s="134"/>
      <c r="E44" s="143"/>
      <c r="F44" s="144"/>
      <c r="G44" s="146" t="s">
        <v>124</v>
      </c>
      <c r="H44" s="134"/>
      <c r="I44" s="134"/>
      <c r="J44" s="134"/>
      <c r="K44" s="14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0.5" customHeight="1">
      <c r="A45" s="4" t="s">
        <v>4</v>
      </c>
      <c r="B45" s="5" t="s">
        <v>5</v>
      </c>
      <c r="C45" s="6" t="s">
        <v>6</v>
      </c>
      <c r="D45" s="6" t="s">
        <v>7</v>
      </c>
      <c r="E45" s="6" t="s">
        <v>8</v>
      </c>
      <c r="F45" s="137"/>
      <c r="G45" s="5" t="s">
        <v>4</v>
      </c>
      <c r="H45" s="5" t="s">
        <v>5</v>
      </c>
      <c r="I45" s="6" t="s">
        <v>6</v>
      </c>
      <c r="J45" s="6" t="s">
        <v>7</v>
      </c>
      <c r="K45" s="7" t="s">
        <v>8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.75" customHeight="1">
      <c r="A46" s="28" t="s">
        <v>125</v>
      </c>
      <c r="B46" s="75" t="s">
        <v>126</v>
      </c>
      <c r="C46" s="31">
        <v>0</v>
      </c>
      <c r="D46" s="31">
        <v>2</v>
      </c>
      <c r="E46" s="30">
        <v>5</v>
      </c>
      <c r="F46" s="137"/>
      <c r="G46" s="43" t="s">
        <v>127</v>
      </c>
      <c r="H46" s="75" t="s">
        <v>128</v>
      </c>
      <c r="I46" s="31">
        <v>0</v>
      </c>
      <c r="J46" s="31">
        <v>4</v>
      </c>
      <c r="K46" s="53">
        <v>10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0.5" customHeight="1">
      <c r="A47" s="79" t="s">
        <v>129</v>
      </c>
      <c r="B47" s="75" t="s">
        <v>130</v>
      </c>
      <c r="C47" s="31">
        <v>0</v>
      </c>
      <c r="D47" s="31">
        <v>2</v>
      </c>
      <c r="E47" s="30">
        <v>5</v>
      </c>
      <c r="F47" s="137"/>
      <c r="G47" s="65"/>
      <c r="H47" s="80" t="s">
        <v>131</v>
      </c>
      <c r="I47" s="58">
        <v>0</v>
      </c>
      <c r="J47" s="58">
        <v>0</v>
      </c>
      <c r="K47" s="59">
        <v>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9.75" customHeight="1">
      <c r="A48" s="44" t="s">
        <v>132</v>
      </c>
      <c r="B48" s="81" t="s">
        <v>133</v>
      </c>
      <c r="C48" s="82">
        <v>5</v>
      </c>
      <c r="D48" s="82">
        <v>20</v>
      </c>
      <c r="E48" s="82">
        <v>20</v>
      </c>
      <c r="F48" s="137"/>
      <c r="G48" s="44"/>
      <c r="H48" s="80" t="s">
        <v>134</v>
      </c>
      <c r="I48" s="58">
        <v>0</v>
      </c>
      <c r="J48" s="58">
        <v>0</v>
      </c>
      <c r="K48" s="59">
        <v>5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0.5" customHeight="1">
      <c r="A49" s="83"/>
      <c r="B49" s="56"/>
      <c r="C49" s="82"/>
      <c r="D49" s="82"/>
      <c r="E49" s="82"/>
      <c r="F49" s="137"/>
      <c r="G49" s="29"/>
      <c r="H49" s="84" t="s">
        <v>135</v>
      </c>
      <c r="I49" s="58">
        <v>0</v>
      </c>
      <c r="J49" s="58">
        <v>0</v>
      </c>
      <c r="K49" s="59">
        <v>5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0.5" customHeight="1">
      <c r="A50" s="85" t="s">
        <v>33</v>
      </c>
      <c r="B50" s="56"/>
      <c r="C50" s="86">
        <v>5</v>
      </c>
      <c r="D50" s="86">
        <v>24</v>
      </c>
      <c r="E50" s="87">
        <f>SUM(E46:E49)</f>
        <v>30</v>
      </c>
      <c r="F50" s="137"/>
      <c r="G50" s="39"/>
      <c r="H50" s="84" t="s">
        <v>136</v>
      </c>
      <c r="I50" s="58">
        <v>0</v>
      </c>
      <c r="J50" s="58">
        <v>0</v>
      </c>
      <c r="K50" s="59">
        <v>5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0.5" customHeight="1">
      <c r="A51" s="28"/>
      <c r="B51" s="86" t="s">
        <v>137</v>
      </c>
      <c r="C51" s="88"/>
      <c r="D51" s="88"/>
      <c r="E51" s="88"/>
      <c r="F51" s="137"/>
      <c r="G51" s="85" t="s">
        <v>33</v>
      </c>
      <c r="H51" s="75"/>
      <c r="I51" s="89"/>
      <c r="J51" s="89"/>
      <c r="K51" s="90">
        <f>SUM(K53:K57)</f>
        <v>30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.75" customHeight="1">
      <c r="A52" s="28" t="s">
        <v>125</v>
      </c>
      <c r="B52" s="91" t="s">
        <v>126</v>
      </c>
      <c r="C52" s="31">
        <v>0</v>
      </c>
      <c r="D52" s="31">
        <v>2</v>
      </c>
      <c r="E52" s="31">
        <v>5</v>
      </c>
      <c r="F52" s="137"/>
      <c r="G52" s="14"/>
      <c r="H52" s="92" t="s">
        <v>138</v>
      </c>
      <c r="I52" s="93"/>
      <c r="J52" s="93"/>
      <c r="K52" s="9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0.5" customHeight="1">
      <c r="A53" s="79" t="s">
        <v>139</v>
      </c>
      <c r="B53" s="91" t="s">
        <v>130</v>
      </c>
      <c r="C53" s="31">
        <v>0</v>
      </c>
      <c r="D53" s="31">
        <v>2</v>
      </c>
      <c r="E53" s="31">
        <v>5</v>
      </c>
      <c r="F53" s="137"/>
      <c r="G53" s="14" t="s">
        <v>127</v>
      </c>
      <c r="H53" s="75" t="s">
        <v>128</v>
      </c>
      <c r="I53" s="31">
        <v>0</v>
      </c>
      <c r="J53" s="31">
        <v>4</v>
      </c>
      <c r="K53" s="95">
        <v>10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9.75" customHeight="1">
      <c r="A54" s="28"/>
      <c r="B54" s="84" t="s">
        <v>135</v>
      </c>
      <c r="C54" s="88">
        <v>0</v>
      </c>
      <c r="D54" s="88">
        <v>0</v>
      </c>
      <c r="E54" s="96">
        <v>5</v>
      </c>
      <c r="F54" s="137"/>
      <c r="G54" s="44" t="s">
        <v>132</v>
      </c>
      <c r="H54" s="97" t="s">
        <v>133</v>
      </c>
      <c r="I54" s="98">
        <v>5</v>
      </c>
      <c r="J54" s="98">
        <v>20</v>
      </c>
      <c r="K54" s="99">
        <v>20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9.75" customHeight="1">
      <c r="A55" s="28"/>
      <c r="B55" s="84" t="s">
        <v>136</v>
      </c>
      <c r="C55" s="58">
        <v>0</v>
      </c>
      <c r="D55" s="58">
        <v>0</v>
      </c>
      <c r="E55" s="58">
        <v>5</v>
      </c>
      <c r="F55" s="137"/>
      <c r="G55" s="44"/>
      <c r="H55" s="100"/>
      <c r="I55" s="58"/>
      <c r="J55" s="58"/>
      <c r="K55" s="59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0.5" customHeight="1">
      <c r="A56" s="28"/>
      <c r="B56" s="101" t="s">
        <v>131</v>
      </c>
      <c r="C56" s="58">
        <v>0</v>
      </c>
      <c r="D56" s="58">
        <v>0</v>
      </c>
      <c r="E56" s="58">
        <v>5</v>
      </c>
      <c r="F56" s="137"/>
      <c r="G56" s="29"/>
      <c r="H56" s="102"/>
      <c r="I56" s="58"/>
      <c r="J56" s="58"/>
      <c r="K56" s="5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0.5" customHeight="1">
      <c r="A57" s="79"/>
      <c r="B57" s="101" t="s">
        <v>134</v>
      </c>
      <c r="C57" s="58">
        <v>0</v>
      </c>
      <c r="D57" s="58">
        <v>0</v>
      </c>
      <c r="E57" s="58">
        <v>5</v>
      </c>
      <c r="F57" s="137"/>
      <c r="G57" s="39"/>
      <c r="H57" s="102"/>
      <c r="I57" s="58"/>
      <c r="J57" s="58"/>
      <c r="K57" s="5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0.5" customHeight="1">
      <c r="A58" s="103" t="s">
        <v>33</v>
      </c>
      <c r="B58" s="104"/>
      <c r="C58" s="69"/>
      <c r="D58" s="69"/>
      <c r="E58" s="69">
        <v>30</v>
      </c>
      <c r="F58" s="145"/>
      <c r="G58" s="67" t="s">
        <v>33</v>
      </c>
      <c r="H58" s="68"/>
      <c r="I58" s="69">
        <v>5</v>
      </c>
      <c r="J58" s="69">
        <v>24</v>
      </c>
      <c r="K58" s="70">
        <v>30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0.5" customHeight="1">
      <c r="A59" s="148" t="s">
        <v>140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5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9.75" customHeight="1">
      <c r="A60" s="75" t="s">
        <v>141</v>
      </c>
      <c r="B60" s="105" t="s">
        <v>142</v>
      </c>
      <c r="C60" s="78"/>
      <c r="D60" s="78"/>
      <c r="E60" s="78"/>
      <c r="F60" s="78"/>
      <c r="G60" s="75" t="s">
        <v>143</v>
      </c>
      <c r="H60" s="105" t="s">
        <v>144</v>
      </c>
      <c r="I60" s="78"/>
      <c r="J60" s="75"/>
      <c r="K60" s="7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9.75" customHeight="1">
      <c r="A61" s="75" t="s">
        <v>145</v>
      </c>
      <c r="B61" s="105" t="s">
        <v>146</v>
      </c>
      <c r="C61" s="78"/>
      <c r="D61" s="78"/>
      <c r="E61" s="78"/>
      <c r="F61" s="78"/>
      <c r="G61" s="75" t="s">
        <v>147</v>
      </c>
      <c r="H61" s="105" t="s">
        <v>148</v>
      </c>
      <c r="I61" s="78"/>
      <c r="J61" s="78"/>
      <c r="K61" s="7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9.75" customHeight="1">
      <c r="A62" s="75" t="s">
        <v>149</v>
      </c>
      <c r="B62" s="105" t="s">
        <v>150</v>
      </c>
      <c r="C62" s="78"/>
      <c r="D62" s="78"/>
      <c r="E62" s="78"/>
      <c r="F62" s="78"/>
      <c r="G62" s="75" t="s">
        <v>151</v>
      </c>
      <c r="H62" s="106" t="s">
        <v>152</v>
      </c>
      <c r="I62" s="78"/>
      <c r="J62" s="78"/>
      <c r="K62" s="7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9.75" customHeight="1">
      <c r="A63" s="75" t="s">
        <v>153</v>
      </c>
      <c r="B63" s="105" t="s">
        <v>154</v>
      </c>
      <c r="C63" s="78"/>
      <c r="D63" s="78"/>
      <c r="E63" s="78"/>
      <c r="F63" s="78"/>
      <c r="G63" s="75" t="s">
        <v>155</v>
      </c>
      <c r="H63" s="105" t="s">
        <v>156</v>
      </c>
      <c r="I63" s="78"/>
      <c r="J63" s="107"/>
      <c r="K63" s="7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.75" customHeight="1">
      <c r="A64" s="75" t="s">
        <v>157</v>
      </c>
      <c r="B64" s="105" t="s">
        <v>158</v>
      </c>
      <c r="C64" s="78"/>
      <c r="D64" s="78"/>
      <c r="E64" s="78"/>
      <c r="F64" s="78"/>
      <c r="G64" s="75" t="s">
        <v>159</v>
      </c>
      <c r="H64" s="106" t="s">
        <v>160</v>
      </c>
      <c r="I64" s="75"/>
      <c r="J64" s="78"/>
      <c r="K64" s="10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9.75" customHeight="1">
      <c r="A65" s="75" t="s">
        <v>161</v>
      </c>
      <c r="B65" s="105" t="s">
        <v>162</v>
      </c>
      <c r="C65" s="78"/>
      <c r="D65" s="78"/>
      <c r="E65" s="78"/>
      <c r="F65" s="78"/>
      <c r="G65" s="75" t="s">
        <v>163</v>
      </c>
      <c r="H65" s="105" t="s">
        <v>164</v>
      </c>
      <c r="I65" s="109"/>
      <c r="J65" s="109"/>
      <c r="K65" s="109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9.75" customHeight="1">
      <c r="A66" s="75" t="s">
        <v>165</v>
      </c>
      <c r="B66" s="105" t="s">
        <v>166</v>
      </c>
      <c r="C66" s="78"/>
      <c r="D66" s="78"/>
      <c r="E66" s="78"/>
      <c r="F66" s="78"/>
      <c r="G66" s="75" t="s">
        <v>167</v>
      </c>
      <c r="H66" s="105" t="s">
        <v>168</v>
      </c>
      <c r="I66" s="110"/>
      <c r="J66" s="110"/>
      <c r="K66" s="110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9.75" customHeight="1">
      <c r="A67" s="75" t="s">
        <v>169</v>
      </c>
      <c r="B67" s="105" t="s">
        <v>170</v>
      </c>
      <c r="C67" s="78"/>
      <c r="D67" s="78"/>
      <c r="E67" s="78"/>
      <c r="F67" s="78"/>
      <c r="G67" s="75" t="s">
        <v>171</v>
      </c>
      <c r="H67" s="105" t="s">
        <v>172</v>
      </c>
      <c r="I67" s="109"/>
      <c r="J67" s="109"/>
      <c r="K67" s="109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9.75" customHeight="1">
      <c r="A68" s="75" t="s">
        <v>173</v>
      </c>
      <c r="B68" s="105" t="s">
        <v>174</v>
      </c>
      <c r="C68" s="75"/>
      <c r="D68" s="75"/>
      <c r="E68" s="75"/>
      <c r="F68" s="75"/>
      <c r="G68" s="75" t="s">
        <v>175</v>
      </c>
      <c r="H68" s="105" t="s">
        <v>176</v>
      </c>
      <c r="I68" s="110"/>
      <c r="J68" s="110"/>
      <c r="K68" s="110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9.75" customHeight="1">
      <c r="A69" s="75" t="s">
        <v>177</v>
      </c>
      <c r="B69" s="105" t="s">
        <v>178</v>
      </c>
      <c r="C69" s="75"/>
      <c r="D69" s="75"/>
      <c r="E69" s="75"/>
      <c r="F69" s="75"/>
      <c r="G69" s="75" t="s">
        <v>179</v>
      </c>
      <c r="H69" s="105" t="s">
        <v>180</v>
      </c>
      <c r="I69" s="110"/>
      <c r="J69" s="110"/>
      <c r="K69" s="11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9.75" customHeight="1">
      <c r="A70" s="75" t="s">
        <v>181</v>
      </c>
      <c r="B70" s="105" t="s">
        <v>182</v>
      </c>
      <c r="C70" s="75"/>
      <c r="D70" s="75"/>
      <c r="E70" s="75"/>
      <c r="F70" s="75"/>
      <c r="G70" s="75" t="s">
        <v>183</v>
      </c>
      <c r="H70" s="105" t="s">
        <v>184</v>
      </c>
      <c r="I70" s="110"/>
      <c r="J70" s="110"/>
      <c r="K70" s="110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9.75" customHeight="1">
      <c r="A71" s="75" t="s">
        <v>185</v>
      </c>
      <c r="B71" s="105" t="s">
        <v>186</v>
      </c>
      <c r="C71" s="75"/>
      <c r="D71" s="75"/>
      <c r="E71" s="75"/>
      <c r="F71" s="75"/>
      <c r="G71" s="75"/>
      <c r="H71" s="105"/>
      <c r="I71" s="110"/>
      <c r="J71" s="110"/>
      <c r="K71" s="110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9.75" customHeight="1">
      <c r="A72" s="75" t="s">
        <v>187</v>
      </c>
      <c r="B72" s="105" t="s">
        <v>188</v>
      </c>
      <c r="C72" s="75"/>
      <c r="D72" s="75"/>
      <c r="E72" s="75"/>
      <c r="F72" s="75"/>
      <c r="G72" s="75"/>
      <c r="H72" s="105"/>
      <c r="I72" s="110"/>
      <c r="J72" s="110"/>
      <c r="K72" s="110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9.75" customHeight="1">
      <c r="A73" s="75" t="s">
        <v>189</v>
      </c>
      <c r="B73" s="105" t="s">
        <v>190</v>
      </c>
      <c r="C73" s="75"/>
      <c r="D73" s="75"/>
      <c r="E73" s="75"/>
      <c r="F73" s="75"/>
      <c r="G73" s="75"/>
      <c r="H73" s="105"/>
      <c r="I73" s="110"/>
      <c r="J73" s="110"/>
      <c r="K73" s="110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</row>
    <row r="74" spans="1:26" ht="9.75" customHeight="1">
      <c r="A74" s="75" t="s">
        <v>191</v>
      </c>
      <c r="B74" s="105" t="s">
        <v>192</v>
      </c>
      <c r="C74" s="75"/>
      <c r="D74" s="75"/>
      <c r="E74" s="75"/>
      <c r="F74" s="75"/>
      <c r="G74" s="75"/>
      <c r="H74" s="105"/>
      <c r="I74" s="110"/>
      <c r="J74" s="110"/>
      <c r="K74" s="110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</row>
    <row r="75" spans="1:26" ht="9.75" customHeight="1">
      <c r="A75" s="75" t="s">
        <v>193</v>
      </c>
      <c r="B75" s="105" t="s">
        <v>194</v>
      </c>
      <c r="C75" s="75"/>
      <c r="D75" s="75"/>
      <c r="E75" s="75"/>
      <c r="F75" s="75"/>
      <c r="G75" s="75"/>
      <c r="H75" s="105"/>
      <c r="I75" s="110"/>
      <c r="J75" s="110"/>
      <c r="K75" s="110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9.75" customHeight="1">
      <c r="A76" s="75" t="s">
        <v>195</v>
      </c>
      <c r="B76" s="105" t="s">
        <v>196</v>
      </c>
      <c r="C76" s="75"/>
      <c r="D76" s="75"/>
      <c r="E76" s="75"/>
      <c r="F76" s="75"/>
      <c r="G76" s="75"/>
      <c r="H76" s="105"/>
      <c r="I76" s="110"/>
      <c r="J76" s="110"/>
      <c r="K76" s="110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9.75" customHeight="1">
      <c r="A77" s="75" t="s">
        <v>197</v>
      </c>
      <c r="B77" s="105" t="s">
        <v>198</v>
      </c>
      <c r="C77" s="75"/>
      <c r="D77" s="107"/>
      <c r="E77" s="78"/>
      <c r="F77" s="75"/>
      <c r="G77" s="75"/>
      <c r="H77" s="105"/>
      <c r="I77" s="110"/>
      <c r="J77" s="110"/>
      <c r="K77" s="110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9.75" customHeight="1">
      <c r="A78" s="75" t="s">
        <v>199</v>
      </c>
      <c r="B78" s="105" t="s">
        <v>200</v>
      </c>
      <c r="C78" s="75"/>
      <c r="D78" s="78"/>
      <c r="E78" s="78"/>
      <c r="F78" s="78"/>
      <c r="G78" s="75"/>
      <c r="H78" s="112"/>
      <c r="I78" s="110"/>
      <c r="J78" s="110"/>
      <c r="K78" s="110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9.75" customHeight="1">
      <c r="A79" s="75" t="s">
        <v>201</v>
      </c>
      <c r="B79" s="105" t="s">
        <v>202</v>
      </c>
      <c r="C79" s="75"/>
      <c r="D79" s="78"/>
      <c r="E79" s="78"/>
      <c r="F79" s="78"/>
      <c r="G79" s="75"/>
      <c r="H79" s="112"/>
      <c r="I79" s="110"/>
      <c r="J79" s="110"/>
      <c r="K79" s="110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9.75" customHeight="1">
      <c r="A80" s="75" t="s">
        <v>203</v>
      </c>
      <c r="B80" s="105" t="s">
        <v>204</v>
      </c>
      <c r="C80" s="75"/>
      <c r="D80" s="78"/>
      <c r="E80" s="78"/>
      <c r="F80" s="78"/>
      <c r="G80" s="75"/>
      <c r="H80" s="112"/>
      <c r="I80" s="110"/>
      <c r="J80" s="110"/>
      <c r="K80" s="110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9.75" customHeight="1">
      <c r="A81" s="75" t="s">
        <v>205</v>
      </c>
      <c r="B81" s="105" t="s">
        <v>206</v>
      </c>
      <c r="C81" s="75"/>
      <c r="D81" s="78"/>
      <c r="E81" s="78"/>
      <c r="F81" s="78"/>
      <c r="G81" s="75"/>
      <c r="H81" s="112"/>
      <c r="I81" s="110"/>
      <c r="J81" s="110"/>
      <c r="K81" s="110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9.75" customHeight="1">
      <c r="A82" s="75" t="s">
        <v>207</v>
      </c>
      <c r="B82" s="105" t="s">
        <v>208</v>
      </c>
      <c r="C82" s="75"/>
      <c r="D82" s="78"/>
      <c r="E82" s="78"/>
      <c r="F82" s="78"/>
      <c r="G82" s="75"/>
      <c r="H82" s="112"/>
      <c r="I82" s="110"/>
      <c r="J82" s="110"/>
      <c r="K82" s="110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9.75" hidden="1" customHeight="1">
      <c r="A83" s="113" t="s">
        <v>209</v>
      </c>
      <c r="B83" s="114">
        <f>SUM(C11,I11,C21,I21,C31,I31,C58,I58)</f>
        <v>105</v>
      </c>
      <c r="C83" s="115"/>
      <c r="D83" s="115"/>
      <c r="E83" s="115"/>
      <c r="F83" s="65"/>
      <c r="G83" s="65"/>
      <c r="H83" s="65"/>
      <c r="I83" s="65"/>
      <c r="J83" s="65"/>
      <c r="K83" s="11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9.75" hidden="1" customHeight="1">
      <c r="A84" s="117" t="s">
        <v>210</v>
      </c>
      <c r="B84" s="114">
        <f>SUM(D11,J11,D21,J21,D31,J31,D58,J58)</f>
        <v>51</v>
      </c>
      <c r="C84" s="65"/>
      <c r="D84" s="65"/>
      <c r="E84" s="65"/>
      <c r="F84" s="65"/>
      <c r="G84" s="65"/>
      <c r="H84" s="65"/>
      <c r="I84" s="65"/>
      <c r="J84" s="65"/>
      <c r="K84" s="11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118" t="s">
        <v>211</v>
      </c>
      <c r="B85" s="119" t="str">
        <f>SUM(B83:B84)&amp;" Saat"&amp;" ("&amp;SUM(C11,I11,C21,I21,C31,I31,C58,I58)&amp;" Teori + "&amp;SUM(D11,J11,D21,J21,D31,J31,D58,J58)&amp;" Uygulama), 240 AKTS ve 46 Ders"</f>
        <v>156 Saat (105 Teori + 51 Uygulama), 240 AKTS ve 46 Ders</v>
      </c>
      <c r="C85" s="120"/>
      <c r="D85" s="120"/>
      <c r="E85" s="120"/>
      <c r="F85" s="120"/>
      <c r="G85" s="121"/>
      <c r="H85" s="121"/>
      <c r="I85" s="121"/>
      <c r="J85" s="121"/>
      <c r="K85" s="12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57" customHeight="1">
      <c r="A86" s="151" t="s">
        <v>212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5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9.75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9.75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9.75" customHeight="1">
      <c r="A89" s="65"/>
      <c r="B89" s="1"/>
      <c r="C89" s="65"/>
      <c r="D89" s="65"/>
      <c r="E89" s="65"/>
      <c r="F89" s="65"/>
      <c r="G89" s="65"/>
      <c r="H89" s="65"/>
      <c r="I89" s="65"/>
      <c r="J89" s="65"/>
      <c r="K89" s="6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9.75" customHeight="1">
      <c r="A90" s="65"/>
      <c r="B90" s="1"/>
      <c r="C90" s="65"/>
      <c r="D90" s="65"/>
      <c r="E90" s="65"/>
      <c r="F90" s="65"/>
      <c r="G90" s="65"/>
      <c r="H90" s="65"/>
      <c r="I90" s="65"/>
      <c r="J90" s="65"/>
      <c r="K90" s="6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9.75" customHeight="1">
      <c r="A91" s="65"/>
      <c r="B91" s="1"/>
      <c r="C91" s="65"/>
      <c r="D91" s="65"/>
      <c r="E91" s="65"/>
      <c r="F91" s="65"/>
      <c r="G91" s="65"/>
      <c r="H91" s="65"/>
      <c r="I91" s="65"/>
      <c r="J91" s="65"/>
      <c r="K91" s="6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9.75" customHeight="1">
      <c r="A92" s="65"/>
      <c r="B92" s="1"/>
      <c r="C92" s="65"/>
      <c r="D92" s="65"/>
      <c r="E92" s="65"/>
      <c r="F92" s="65"/>
      <c r="G92" s="65"/>
      <c r="H92" s="65"/>
      <c r="I92" s="65"/>
      <c r="J92" s="65"/>
      <c r="K92" s="65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9.75" customHeight="1">
      <c r="A93" s="65"/>
      <c r="B93" s="1"/>
      <c r="C93" s="65"/>
      <c r="D93" s="65"/>
      <c r="E93" s="65"/>
      <c r="F93" s="65"/>
      <c r="G93" s="65"/>
      <c r="H93" s="65"/>
      <c r="I93" s="65"/>
      <c r="J93" s="65"/>
      <c r="K93" s="65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9.75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9.75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9.75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9.75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9.75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9.75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9.75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9.75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9.75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9.7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9.7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9.7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9.7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9.7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9.7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9.7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9.7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9.7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9.7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9.7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9.75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9.75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9.75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9.7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9.7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9.7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9.7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9.75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9.75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9.75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9.7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9.7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9.7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9.7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9.7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9.7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9.7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9.7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9.7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9.7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9.7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9.7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9.7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9.7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9.7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9.7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9.7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9.7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9.7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9.7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9.7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9.7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9.7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9.7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9.7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9.7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9.7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9.7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9.7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9.7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9.7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9.7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9.7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9.7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9.7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9.7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9.7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.7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9.7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9.7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9.7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9.7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9.7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.7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9.7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.7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9.7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9.7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9.75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9.75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9.75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9.75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9.75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.75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9.75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9.75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9.75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9.75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9.75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9.75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9.75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9.75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9.75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9.75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9.75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9.75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9.75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9.75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9.75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9.75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9.75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9.75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9.75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9.75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9.75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9.75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9.75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9.75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9.75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9.75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9.75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9.75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9.75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9.75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9.7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9.75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9.75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9.75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9.75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9.75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9.75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9.75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9.75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9.75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9.75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9.75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9.75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9.75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9.75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9.75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9.75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9.75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9.75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9.75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9.75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9.75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9.75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9.75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9.75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9.75" customHeight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9.75" customHeight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9.75" customHeight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9.75" customHeight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9.75" customHeight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9.75" customHeight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9.75" customHeight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9.75" customHeight="1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9.75" customHeight="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9.75" customHeight="1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9.75" customHeight="1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9.75" customHeight="1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9.75" customHeight="1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9.75" customHeight="1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9.75" customHeight="1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9.75" customHeight="1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9.75" customHeight="1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9.75" customHeight="1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9.75" customHeight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9.75" customHeight="1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9.75" customHeight="1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9.75" customHeight="1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9.75" customHeight="1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9.75" customHeight="1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9.75" customHeight="1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9.75" customHeight="1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9.75" customHeight="1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9.75" customHeight="1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9.75" customHeight="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9.75" customHeight="1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9.75" customHeight="1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9.75" customHeight="1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9.75" customHeight="1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9.75" customHeight="1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9.75" customHeight="1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9.75" customHeight="1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9.75" customHeight="1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9.75" customHeight="1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9.75" customHeight="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9.75" customHeight="1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9.75" customHeight="1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9.75" customHeight="1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9.75" customHeight="1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9.75" customHeight="1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9.75" customHeight="1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9.75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9.75" customHeight="1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9.75" customHeight="1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9.75" customHeight="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9.75" customHeight="1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9.75" customHeight="1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9.75" customHeight="1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9.75" customHeight="1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9.75" customHeight="1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9.75" customHeight="1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9.75" customHeight="1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9.75" customHeight="1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9.75" customHeight="1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9.75" customHeight="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9.75" customHeight="1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9.75" customHeight="1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9.75" customHeight="1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9.75" customHeight="1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9.75" customHeight="1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9.75" customHeight="1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9.75" customHeight="1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9.75" customHeight="1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9.75" customHeight="1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9.75" customHeight="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9.75" customHeight="1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9.75" customHeight="1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9.75" customHeight="1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9.75" customHeight="1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9.75" customHeight="1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9.75" customHeight="1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9.75" customHeight="1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9.75" customHeight="1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9.75" customHeight="1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9.75" customHeight="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9.75" customHeight="1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9.75" customHeight="1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9.75" customHeight="1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9.75" customHeight="1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9.75" customHeight="1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9.75" customHeight="1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9.75" customHeight="1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9.75" customHeight="1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9.75" customHeight="1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9.75" customHeight="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9.75" customHeight="1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9.75" customHeight="1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9.75" customHeight="1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9.75" customHeight="1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9.75" customHeight="1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9.75" customHeight="1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9.75" customHeight="1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9.75" customHeight="1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9.75" customHeight="1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9.75" customHeight="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9.75" customHeight="1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9.75" customHeight="1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9.75" customHeight="1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9.75" customHeight="1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9.75" customHeight="1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9.75" customHeight="1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9.75" customHeight="1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9.75" customHeight="1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9.75" customHeight="1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9.75" customHeight="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9.75" customHeight="1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9.75" customHeight="1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9.75" customHeight="1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9.75" customHeight="1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9.75" customHeight="1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9.75" customHeight="1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9.75" customHeight="1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9.75" customHeight="1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9.75" customHeight="1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9.75" customHeight="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9.75" customHeight="1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9.75" customHeight="1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9.75" customHeight="1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9.75" customHeight="1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9.75" customHeight="1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9.75" customHeight="1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9.75" customHeight="1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9.75" customHeight="1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9.75" customHeight="1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9.75" customHeight="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9.75" customHeight="1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9.75" customHeight="1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9.75" customHeight="1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9.75" customHeight="1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9.75" customHeight="1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9.75" customHeight="1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9.75" customHeight="1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9.75" customHeight="1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9.75" customHeight="1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9.75" customHeight="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9.75" customHeight="1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9.75" customHeight="1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9.75" customHeight="1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9.75" customHeight="1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9.75" customHeight="1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9.75" customHeight="1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9.75" customHeight="1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9.75" customHeight="1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9.75" customHeight="1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9.75" customHeight="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9.75" customHeight="1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9.75" customHeight="1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9.75" customHeight="1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9.75" customHeight="1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9.75" customHeight="1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9.75" customHeight="1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9.75" customHeight="1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9.75" customHeight="1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9.75" customHeight="1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9.75" customHeight="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9.75" customHeight="1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9.75" customHeight="1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9.75" customHeight="1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9.75" customHeight="1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9.75" customHeight="1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9.75" customHeight="1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9.75" customHeight="1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9.75" customHeight="1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9.75" customHeight="1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9.75" customHeight="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9.75" customHeight="1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9.75" customHeight="1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9.75" customHeight="1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9.75" customHeight="1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9.75" customHeight="1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9.75" customHeight="1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9.75" customHeight="1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9.75" customHeight="1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9.75" customHeight="1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9.75" customHeight="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9.75" customHeight="1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9.75" customHeight="1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9.75" customHeight="1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9.75" customHeight="1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9.75" customHeight="1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9.75" customHeight="1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9.75" customHeight="1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9.75" customHeight="1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9.75" customHeight="1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9.75" customHeight="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9.75" customHeight="1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9.75" customHeight="1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9.75" customHeight="1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9.75" customHeight="1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9.75" customHeight="1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9.75" customHeight="1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9.75" customHeight="1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9.75" customHeight="1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9.75" customHeight="1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9.75" customHeight="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9.75" customHeight="1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9.75" customHeight="1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9.75" customHeight="1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9.75" customHeight="1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9.75" customHeight="1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9.75" customHeight="1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9.75" customHeight="1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9.75" customHeight="1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9.75" customHeight="1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9.75" customHeight="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9.75" customHeight="1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9.75" customHeight="1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9.75" customHeight="1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9.75" customHeight="1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9.75" customHeight="1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9.75" customHeight="1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9.75" customHeight="1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9.75" customHeight="1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9.75" customHeight="1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9.75" customHeight="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9.75" customHeight="1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9.75" customHeight="1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9.75" customHeight="1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9.75" customHeight="1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9.75" customHeight="1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9.75" customHeight="1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9.75" customHeight="1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9.75" customHeight="1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9.75" customHeight="1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9.75" customHeight="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9.75" customHeight="1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9.75" customHeight="1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9.75" customHeight="1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9.75" customHeight="1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9.75" customHeight="1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9.75" customHeight="1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9.75" customHeight="1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9.75" customHeight="1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9.75" customHeight="1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9.75" customHeight="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9.75" customHeight="1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9.75" customHeight="1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9.75" customHeight="1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9.75" customHeight="1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9.75" customHeight="1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9.75" customHeight="1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9.75" customHeight="1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9.75" customHeight="1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9.75" customHeight="1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9.75" customHeight="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9.75" customHeight="1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9.75" customHeight="1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9.75" customHeight="1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9.75" customHeight="1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9.75" customHeight="1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9.75" customHeight="1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9.75" customHeight="1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9.75" customHeight="1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9.75" customHeight="1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9.75" customHeight="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9.75" customHeight="1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9.75" customHeight="1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9.75" customHeight="1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9.75" customHeight="1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9.75" customHeight="1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9.75" customHeight="1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9.75" customHeight="1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9.75" customHeight="1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9.75" customHeight="1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9.75" customHeight="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9.75" customHeight="1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9.75" customHeight="1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9.75" customHeight="1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9.75" customHeight="1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9.75" customHeight="1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9.75" customHeight="1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9.75" customHeight="1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9.75" customHeight="1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9.75" customHeight="1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9.75" customHeight="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9.75" customHeight="1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9.75" customHeight="1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9.75" customHeight="1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9.75" customHeight="1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9.75" customHeight="1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9.75" customHeight="1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9.75" customHeight="1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9.75" customHeight="1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9.75" customHeight="1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9.75" customHeight="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9.75" customHeight="1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9.75" customHeight="1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9.75" customHeight="1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9.75" customHeight="1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9.75" customHeight="1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9.75" customHeight="1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9.75" customHeight="1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9.75" customHeight="1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9.75" customHeight="1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9.75" customHeight="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9.75" customHeight="1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9.75" customHeight="1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9.75" customHeight="1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9.75" customHeight="1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9.75" customHeight="1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9.75" customHeight="1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9.75" customHeight="1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9.75" customHeight="1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9.75" customHeight="1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9.75" customHeight="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9.75" customHeight="1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9.75" customHeight="1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9.75" customHeight="1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9.75" customHeight="1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9.75" customHeight="1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9.75" customHeight="1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9.75" customHeight="1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9.75" customHeight="1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9.75" customHeight="1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9.75" customHeight="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9.75" customHeight="1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9.75" customHeight="1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9.75" customHeight="1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9.75" customHeight="1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9.75" customHeight="1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9.75" customHeight="1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9.75" customHeight="1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9.75" customHeight="1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9.75" customHeight="1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9.75" customHeight="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9.75" customHeight="1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9.75" customHeight="1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9.75" customHeight="1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9.75" customHeight="1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9.75" customHeight="1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9.75" customHeight="1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9.75" customHeight="1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9.75" customHeight="1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9.75" customHeight="1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9.75" customHeight="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9.75" customHeight="1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9.75" customHeight="1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9.75" customHeight="1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9.75" customHeight="1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9.75" customHeight="1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9.75" customHeight="1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9.75" customHeight="1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9.75" customHeight="1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9.75" customHeight="1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9.75" customHeight="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9.75" customHeight="1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9.75" customHeight="1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9.75" customHeight="1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9.75" customHeight="1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9.75" customHeight="1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9.75" customHeight="1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9.75" customHeight="1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9.75" customHeight="1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9.75" customHeight="1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9.75" customHeight="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9.75" customHeight="1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9.75" customHeight="1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9.75" customHeight="1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9.75" customHeight="1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9.75" customHeight="1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9.75" customHeight="1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9.75" customHeight="1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9.75" customHeight="1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9.75" customHeight="1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9.75" customHeight="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9.75" customHeight="1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9.75" customHeight="1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9.75" customHeight="1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9.75" customHeight="1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9.75" customHeight="1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9.75" customHeight="1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9.75" customHeight="1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9.75" customHeight="1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9.75" customHeight="1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9.75" customHeight="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9.75" customHeight="1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9.75" customHeight="1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9.75" customHeight="1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9.75" customHeight="1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9.75" customHeight="1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9.75" customHeight="1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9.75" customHeight="1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9.75" customHeight="1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9.75" customHeight="1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9.75" customHeight="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9.75" customHeight="1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9.75" customHeight="1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9.75" customHeight="1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9.75" customHeight="1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9.75" customHeight="1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9.75" customHeight="1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9.75" customHeight="1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9.75" customHeight="1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9.75" customHeight="1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9.75" customHeight="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9.75" customHeight="1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9.75" customHeight="1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9.75" customHeight="1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9.75" customHeight="1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9.75" customHeight="1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9.75" customHeight="1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9.75" customHeight="1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9.75" customHeight="1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9.75" customHeight="1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9.75" customHeight="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9.75" customHeight="1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9.75" customHeight="1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9.75" customHeight="1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9.75" customHeight="1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9.75" customHeight="1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9.75" customHeight="1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9.75" customHeight="1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9.75" customHeight="1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9.75" customHeight="1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9.75" customHeight="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9.75" customHeight="1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9.75" customHeight="1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9.75" customHeight="1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9.75" customHeight="1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9.75" customHeight="1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9.75" customHeight="1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9.75" customHeight="1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9.75" customHeight="1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9.75" customHeight="1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9.75" customHeight="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9.75" customHeight="1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9.75" customHeight="1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9.75" customHeight="1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9.75" customHeight="1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9.75" customHeight="1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9.75" customHeight="1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9.75" customHeight="1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9.75" customHeight="1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9.75" customHeight="1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9.75" customHeight="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9.75" customHeight="1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9.75" customHeight="1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9.75" customHeight="1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9.75" customHeight="1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9.75" customHeight="1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9.75" customHeight="1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9.75" customHeight="1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9.75" customHeight="1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9.75" customHeight="1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9.75" customHeight="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9.75" customHeight="1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9.75" customHeight="1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9.75" customHeight="1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9.75" customHeight="1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9.75" customHeight="1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9.75" customHeight="1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9.75" customHeight="1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9.75" customHeight="1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9.75" customHeight="1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9.75" customHeight="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9.75" customHeight="1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9.75" customHeight="1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9.75" customHeight="1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9.75" customHeight="1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9.75" customHeight="1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9.75" customHeight="1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9.75" customHeight="1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9.75" customHeight="1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9.75" customHeight="1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9.75" customHeight="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9.75" customHeight="1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9.75" customHeight="1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9.75" customHeight="1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9.75" customHeight="1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9.75" customHeight="1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9.75" customHeight="1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9.75" customHeight="1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9.75" customHeight="1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9.75" customHeight="1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9.75" customHeight="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9.75" customHeight="1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9.75" customHeight="1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9.75" customHeight="1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9.75" customHeight="1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9.75" customHeight="1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9.75" customHeight="1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9.75" customHeight="1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9.75" customHeight="1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9.75" customHeight="1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9.75" customHeight="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9.75" customHeight="1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9.75" customHeight="1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9.75" customHeight="1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9.75" customHeight="1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9.75" customHeight="1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9.75" customHeight="1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9.75" customHeight="1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9.75" customHeight="1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9.75" customHeight="1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9.75" customHeight="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9.75" customHeight="1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9.75" customHeight="1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9.75" customHeight="1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9.75" customHeight="1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9.75" customHeight="1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9.75" customHeight="1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9.75" customHeight="1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9.75" customHeight="1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9.75" customHeight="1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9.75" customHeight="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9.75" customHeight="1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9.75" customHeight="1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9.75" customHeight="1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9.75" customHeight="1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9.75" customHeight="1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9.75" customHeight="1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9.75" customHeight="1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9.75" customHeight="1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9.75" customHeight="1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9.75" customHeight="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9.75" customHeight="1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9.75" customHeight="1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9.75" customHeight="1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9.75" customHeight="1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9.75" customHeight="1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9.75" customHeight="1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9.75" customHeight="1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9.75" customHeight="1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9.75" customHeight="1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9.75" customHeight="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9.75" customHeight="1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9.75" customHeight="1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9.75" customHeight="1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9.75" customHeight="1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9.75" customHeight="1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9.75" customHeight="1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9.75" customHeight="1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9.75" customHeight="1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9.75" customHeight="1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9.75" customHeight="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9.75" customHeight="1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9.75" customHeight="1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9.75" customHeight="1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9.75" customHeight="1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9.75" customHeight="1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9.75" customHeight="1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9.75" customHeight="1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9.75" customHeight="1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9.75" customHeight="1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9.75" customHeight="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9.75" customHeight="1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9.75" customHeight="1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9.75" customHeight="1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9.75" customHeight="1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9.75" customHeight="1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9.75" customHeight="1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9.75" customHeight="1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9.75" customHeight="1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9.75" customHeight="1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9.75" customHeight="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9.75" customHeight="1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9.75" customHeight="1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9.75" customHeight="1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9.75" customHeight="1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9.75" customHeight="1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9.75" customHeight="1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9.75" customHeight="1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9.75" customHeight="1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9.75" customHeight="1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9.75" customHeight="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9.75" customHeight="1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9.75" customHeight="1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9.75" customHeight="1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9.75" customHeight="1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9.75" customHeight="1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9.75" customHeight="1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9.75" customHeight="1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9.75" customHeight="1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9.75" customHeight="1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9.75" customHeight="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9.75" customHeight="1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9.75" customHeight="1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9.75" customHeight="1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9.75" customHeight="1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9.75" customHeight="1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9.75" customHeight="1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9.75" customHeight="1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9.75" customHeight="1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9.75" customHeight="1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9.75" customHeight="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9.75" customHeight="1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9.75" customHeight="1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9.75" customHeight="1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9.75" customHeight="1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9.75" customHeight="1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9.75" customHeight="1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9.75" customHeight="1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9.75" customHeight="1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9.75" customHeight="1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9.75" customHeight="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9.75" customHeight="1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9.75" customHeight="1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9.75" customHeight="1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9.75" customHeight="1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9.75" customHeight="1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9.75" customHeight="1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9.75" customHeight="1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9.75" customHeight="1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9.75" customHeight="1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9.75" customHeight="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9.75" customHeight="1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9.75" customHeight="1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9.75" customHeight="1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9.75" customHeight="1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9.75" customHeight="1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9.75" customHeight="1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9.75" customHeight="1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9.75" customHeight="1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9.75" customHeight="1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9.75" customHeight="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9.75" customHeight="1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9.75" customHeight="1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9.75" customHeight="1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9.75" customHeight="1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9.75" customHeight="1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9.75" customHeight="1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9.75" customHeight="1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9.75" customHeight="1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9.75" customHeight="1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9.75" customHeight="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9.75" customHeight="1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9.75" customHeight="1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9.75" customHeight="1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9.75" customHeight="1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9.75" customHeight="1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9.75" customHeight="1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9.75" customHeight="1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9.75" customHeight="1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9.75" customHeight="1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9.75" customHeight="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9.75" customHeight="1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9.75" customHeight="1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9.75" customHeight="1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9.75" customHeight="1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9.75" customHeight="1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9.75" customHeight="1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9.75" customHeight="1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9.75" customHeight="1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9.75" customHeight="1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9.75" customHeight="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9.75" customHeight="1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9.75" customHeight="1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9.75" customHeight="1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9.75" customHeight="1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9.75" customHeight="1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9.75" customHeight="1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9.75" customHeight="1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9.75" customHeight="1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9.75" customHeight="1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9.75" customHeight="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9.75" customHeight="1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9.75" customHeight="1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9.75" customHeight="1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9.75" customHeight="1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9.75" customHeight="1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9.75" customHeight="1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9.75" customHeight="1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9.75" customHeight="1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9.75" customHeight="1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9.75" customHeight="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9.75" customHeight="1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9.75" customHeight="1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9.75" customHeight="1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9.75" customHeight="1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9.75" customHeight="1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9.75" customHeight="1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9.75" customHeight="1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9.75" customHeight="1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9.75" customHeight="1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9.75" customHeight="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9.75" customHeight="1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9.75" customHeight="1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9.75" customHeight="1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9.75" customHeight="1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9.75" customHeight="1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9.75" customHeight="1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9.75" customHeight="1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9.75" customHeight="1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9.75" customHeight="1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9.75" customHeight="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9.75" customHeight="1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9.75" customHeight="1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9.75" customHeight="1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9.75" customHeight="1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9.75" customHeight="1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9.75" customHeight="1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9.75" customHeight="1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9.75" customHeight="1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9.75" customHeight="1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9.75" customHeight="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9.75" customHeight="1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9.75" customHeight="1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9.75" customHeight="1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9.75" customHeight="1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9.75" customHeight="1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9.75" customHeight="1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9.75" customHeight="1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9.75" customHeight="1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9.75" customHeight="1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9.75" customHeight="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9.75" customHeight="1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9.75" customHeight="1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9.75" customHeight="1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9.75" customHeight="1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9.75" customHeight="1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9.75" customHeight="1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9.75" customHeight="1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9.75" customHeight="1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9.75" customHeight="1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9.75" customHeight="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9.75" customHeight="1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9.75" customHeight="1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9.75" customHeight="1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9.75" customHeight="1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9.75" customHeight="1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9.75" customHeight="1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9.75" customHeight="1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9.75" customHeight="1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9.75" customHeight="1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9.75" customHeight="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9.75" customHeight="1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9.75" customHeight="1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9.75" customHeight="1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9.75" customHeight="1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9.75" customHeight="1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9.75" customHeight="1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9.75" customHeight="1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9.75" customHeight="1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9.75" customHeight="1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9.75" customHeight="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9.75" customHeight="1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9.75" customHeight="1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9.75" customHeight="1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9.75" customHeight="1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9.75" customHeight="1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9.75" customHeight="1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9.75" customHeight="1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9.75" customHeight="1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9.75" customHeight="1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9.75" customHeight="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9.75" customHeight="1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9.75" customHeight="1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9.75" customHeight="1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9.75" customHeight="1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9.75" customHeight="1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9.75" customHeight="1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9.75" customHeight="1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9.75" customHeight="1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9.75" customHeight="1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9.75" customHeight="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9.75" customHeight="1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9.75" customHeight="1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9.75" customHeight="1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22">
    <mergeCell ref="A86:K86"/>
    <mergeCell ref="A22:K22"/>
    <mergeCell ref="A23:E23"/>
    <mergeCell ref="F23:F31"/>
    <mergeCell ref="G23:K23"/>
    <mergeCell ref="A32:E32"/>
    <mergeCell ref="G32:K32"/>
    <mergeCell ref="F33:F41"/>
    <mergeCell ref="A43:K43"/>
    <mergeCell ref="A44:E44"/>
    <mergeCell ref="F44:F58"/>
    <mergeCell ref="G44:K44"/>
    <mergeCell ref="A59:K59"/>
    <mergeCell ref="A13:E13"/>
    <mergeCell ref="G13:K13"/>
    <mergeCell ref="A1:K1"/>
    <mergeCell ref="A2:K2"/>
    <mergeCell ref="A3:E3"/>
    <mergeCell ref="F3:F11"/>
    <mergeCell ref="G3:K3"/>
    <mergeCell ref="A12:K12"/>
    <mergeCell ref="F13:F21"/>
  </mergeCells>
  <pageMargins left="0.2074074074074074" right="0.18925925925925927" top="0.64278350515463922" bottom="7.4074074074074077E-3" header="0" footer="0"/>
  <pageSetup paperSize="9" fitToHeight="0" orientation="portrait"/>
  <headerFooter>
    <oddHeader>&amp;C03+000TEKNOLOJİ FAKÜLTESİ  BİLGİSAYAR MÜHENDİSLİĞİ BÖLÜMÜ VIII YARIYILLIK DERS PLANI  (2024-2025)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ekin ekinci</cp:lastModifiedBy>
  <dcterms:created xsi:type="dcterms:W3CDTF">2005-04-08T05:52:45Z</dcterms:created>
  <dcterms:modified xsi:type="dcterms:W3CDTF">2026-06-29T07:27:40Z</dcterms:modified>
</cp:coreProperties>
</file>